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Sheet1" sheetId="1" r:id="rId1"/>
    <sheet name="Vill. energia ellátás" sheetId="2" r:id="rId2"/>
    <sheet name="Belső villanyszerelés" sheetId="3" r:id="rId3"/>
    <sheet name="Akadálymentesítés" sheetId="4" r:id="rId4"/>
    <sheet name="Informatika, tv hálózat" sheetId="5" r:id="rId5"/>
    <sheet name="Vagyonvédelem" sheetId="6" r:id="rId6"/>
    <sheet name="Villámvédelem" sheetId="7" r:id="rId7"/>
    <sheet name="HMKE" sheetId="8" r:id="rId8"/>
  </sheets>
  <definedNames/>
  <calcPr fullCalcOnLoad="1"/>
</workbook>
</file>

<file path=xl/sharedStrings.xml><?xml version="1.0" encoding="utf-8"?>
<sst xmlns="http://schemas.openxmlformats.org/spreadsheetml/2006/main" count="691" uniqueCount="376">
  <si>
    <t>2020.07.30.</t>
  </si>
  <si>
    <t>Tervezői Költségvetési Összesítő</t>
  </si>
  <si>
    <t>Tárgy:BÖLCSÖDE FELÚJÍTÁSA BŐVÍTÉSE</t>
  </si>
  <si>
    <t>Anyag:</t>
  </si>
  <si>
    <t>Dij:</t>
  </si>
  <si>
    <t>Vill. energia ellátás</t>
  </si>
  <si>
    <t>Ft</t>
  </si>
  <si>
    <t>Belső villanyszerelés</t>
  </si>
  <si>
    <t>Akadálymentesítés</t>
  </si>
  <si>
    <t>Informatika, tv hálózat</t>
  </si>
  <si>
    <t>Vagyonvédelem</t>
  </si>
  <si>
    <t>Villámvédelem</t>
  </si>
  <si>
    <t>HMKE</t>
  </si>
  <si>
    <t>Összesen:</t>
  </si>
  <si>
    <t>Összevont összesen:</t>
  </si>
  <si>
    <t>27,00 %</t>
  </si>
  <si>
    <t>ÁFA</t>
  </si>
  <si>
    <t>Mind összesen:</t>
  </si>
  <si>
    <t>Összeállította:Ujvári István</t>
  </si>
  <si>
    <t>MÜ I. jelű műanyag védőcső szerelése falon kívül elágazó</t>
  </si>
  <si>
    <t>dobozokkal,</t>
  </si>
  <si>
    <t>tartók elhelyezésével</t>
  </si>
  <si>
    <t>71-112-001-003-01-11101</t>
  </si>
  <si>
    <t>m</t>
  </si>
  <si>
    <t>16,0 mm átm.</t>
  </si>
  <si>
    <t>71-112-002-004-01-11101</t>
  </si>
  <si>
    <t>21,0 mm átm.</t>
  </si>
  <si>
    <t>71-112-003-006-01-11101</t>
  </si>
  <si>
    <t>36,0 mm átm.</t>
  </si>
  <si>
    <t>Lengő csatlakozó pár</t>
  </si>
  <si>
    <t>K-tétel</t>
  </si>
  <si>
    <t>db</t>
  </si>
  <si>
    <t>MC4 PV</t>
  </si>
  <si>
    <t>Szigetelt vezeték elhelyezése védőcsőbe húzva, vagy</t>
  </si>
  <si>
    <t>vezetékcsatornába fektetve, rézvezetővel, leágazó kötésekkel,</t>
  </si>
  <si>
    <t>szigetelés ellenállás méréssel</t>
  </si>
  <si>
    <t>EURO-KÁBEL</t>
  </si>
  <si>
    <t>HO7V-K 450/750 V (Mkh) f,k,z/s sodrott rézvezeték</t>
  </si>
  <si>
    <t>PVC szigeteléssel</t>
  </si>
  <si>
    <t>Szabvány: MSz 1166-13, VDE 0281</t>
  </si>
  <si>
    <t>71-211-003-006-03-00112</t>
  </si>
  <si>
    <t>16,0 mm2</t>
  </si>
  <si>
    <t>Kábelszerű vezeték elhelyezése 1-12 erű rézvezetővel,</t>
  </si>
  <si>
    <t>elágazó dobozokkal és kötésekkel, szigetelés ellenállás méréssel,</t>
  </si>
  <si>
    <t>tartószerkezettel együtt</t>
  </si>
  <si>
    <t>HO5VV-F  300/500 V (MT) PVC köpenyes hajlékony rézvezeték</t>
  </si>
  <si>
    <t>közepes mechanikai igénybevételre</t>
  </si>
  <si>
    <t>Szabvány: MSz 1166-15, VDE 0281</t>
  </si>
  <si>
    <t>71-221-003-036-03-00165</t>
  </si>
  <si>
    <t>5x 4.00 mm2</t>
  </si>
  <si>
    <t>71-221-001-003-03-00165</t>
  </si>
  <si>
    <t>2x 1.50 mm2</t>
  </si>
  <si>
    <t>vezetékcsatornába fektetve, rézvezetővel, szigetelés</t>
  </si>
  <si>
    <t>ellenállás méréssel</t>
  </si>
  <si>
    <t>SOLAR  4mm2</t>
  </si>
  <si>
    <t>Napelem tartószerkezet helyszínre szállítva,</t>
  </si>
  <si>
    <t>fölszerelve meredek teőre, EPH bekötéssel</t>
  </si>
  <si>
    <t>klt</t>
  </si>
  <si>
    <t>Napelemtábla helyszínre szállítva, előre elkészített</t>
  </si>
  <si>
    <t>tartószerkezetre felszerelve, bekötve, beüzemelve.</t>
  </si>
  <si>
    <t>LUXOR SOLAR ECO LINE M60/300W</t>
  </si>
  <si>
    <t>DC oldali szerelvénydoboz műhelyben legyártva,</t>
  </si>
  <si>
    <t>helyszínre szállítva, egyedi gyártású tartón rögzítve,</t>
  </si>
  <si>
    <t>bekötve, beüzemelve, tartó elkészítésével</t>
  </si>
  <si>
    <t>Ge-6sz terv szerint</t>
  </si>
  <si>
    <t>DC oldali leválasztó kapcsoló egyedi gyártású tartóra</t>
  </si>
  <si>
    <t>felszerelve, bekötve, beüzemelve, tartó elkészítésével</t>
  </si>
  <si>
    <t>SANTON DFS14 MC4</t>
  </si>
  <si>
    <t>Hálózatvezérelt inverter PV alkalmazáshoz</t>
  </si>
  <si>
    <t>helyszínre szállítva, felszerelve, bekötve,</t>
  </si>
  <si>
    <t>beüzemelve</t>
  </si>
  <si>
    <t>FRONIUS SYMO 7.0-3M</t>
  </si>
  <si>
    <t>Csatlakozási terv készítése</t>
  </si>
  <si>
    <t>pld</t>
  </si>
  <si>
    <t>Villám- és érintésvédelmi mérés és jegyzőkönyv készítése</t>
  </si>
  <si>
    <t>71-391-001-001-00-01010</t>
  </si>
  <si>
    <t>mérőpontonként</t>
  </si>
  <si>
    <t>Használatba vétel előtti első felülvizsgálat</t>
  </si>
  <si>
    <t>Kábelárok földkitermelése visszatöltéssel, döngöléssel, I-IV. oszt.</t>
  </si>
  <si>
    <t>talajban</t>
  </si>
  <si>
    <t>71-990-001-001-00-01010</t>
  </si>
  <si>
    <t>0.70 m mélységig, 0.40 m szélességig</t>
  </si>
  <si>
    <t>Védővezeték fektetése meglévő földárokba,</t>
  </si>
  <si>
    <t>köracélból</t>
  </si>
  <si>
    <t>71-312-031-003-02-01001</t>
  </si>
  <si>
    <t>átm. 10 mm</t>
  </si>
  <si>
    <t>Rúdföldelő 25 mm átm köracélból, elhelyezése a szükséges</t>
  </si>
  <si>
    <t>földmunkával</t>
  </si>
  <si>
    <t>71-331-001-002-01-07201</t>
  </si>
  <si>
    <t>3 m hosszú</t>
  </si>
  <si>
    <t>Vizsgáló összekötő ellenőrző ajtó beépítésével</t>
  </si>
  <si>
    <t>OBO 223/MS-DIN</t>
  </si>
  <si>
    <t>OBO5800 VZ</t>
  </si>
  <si>
    <t>Villámhárító levezető szerelése</t>
  </si>
  <si>
    <t>épületszerkezeteken kívűl,</t>
  </si>
  <si>
    <t>előre beépített tartókkal,</t>
  </si>
  <si>
    <t>71-311-022-002-02-01001</t>
  </si>
  <si>
    <t>átm. 8 mm</t>
  </si>
  <si>
    <t>Villámhárító felfogóvezeték szerelése</t>
  </si>
  <si>
    <t>előre beépített tartókra,</t>
  </si>
  <si>
    <t>meredek tetőn,</t>
  </si>
  <si>
    <t>71-311-011-002-02-01001</t>
  </si>
  <si>
    <t>átm.  8 mm</t>
  </si>
  <si>
    <t>Felfogó rúd tartó küpcseréphez</t>
  </si>
  <si>
    <t>OBO F-FIX-132</t>
  </si>
  <si>
    <t>Felfogórúd felszerelése szívócsúccsal 16 mm átm. köracélból</t>
  </si>
  <si>
    <t>71-321-001-001-01-04004</t>
  </si>
  <si>
    <t>0,5m hosszú</t>
  </si>
  <si>
    <t>Felfogókeret felszerelése 30 x 5 mm-es laposacélból</t>
  </si>
  <si>
    <t>71-321-002-001-01-04005</t>
  </si>
  <si>
    <t>2 m kiterített hossz</t>
  </si>
  <si>
    <t>Szerelési segédanyagok, kötőelemek,</t>
  </si>
  <si>
    <t>hideg horgany spray hegesztett kötésekhez, stb.</t>
  </si>
  <si>
    <t>Üzembe helyezés előtti első felülvizsgálat</t>
  </si>
  <si>
    <t>MÜ III. jelű műanyag védőcső szerelése horonyba, elágazó</t>
  </si>
  <si>
    <t>horonyvéséssel</t>
  </si>
  <si>
    <t>71-111-001-003-01-11103</t>
  </si>
  <si>
    <t>Szigetelt és árnyékolt vezeték szabadon vagy védőcsőbe húzva,</t>
  </si>
  <si>
    <t>vagy vezetékcsatornába fektetve</t>
  </si>
  <si>
    <t>VLG</t>
  </si>
  <si>
    <t>riasztó vezeték</t>
  </si>
  <si>
    <t>71-214-001-003-01-01501</t>
  </si>
  <si>
    <t>6x0.22 mm2</t>
  </si>
  <si>
    <t>UTP kábelezés kiépítése</t>
  </si>
  <si>
    <t>Cat 6</t>
  </si>
  <si>
    <t>Behatolásjelző központ +tápegység akkuval+ szabotázs védett fémdoboz</t>
  </si>
  <si>
    <t>tervszerinti helyen felszerelve, bekötve,</t>
  </si>
  <si>
    <t>Paradox  SP6000</t>
  </si>
  <si>
    <t>Kezelő egység (LCD) tervszerinti helyen felszerelve,</t>
  </si>
  <si>
    <t>bekötve, beüzemelve</t>
  </si>
  <si>
    <t>Paradox K32 LCD</t>
  </si>
  <si>
    <t>Infra mozgásérzékelő</t>
  </si>
  <si>
    <t>terv szerinti helyen felszerelve, bekötve,</t>
  </si>
  <si>
    <t>Titan DL</t>
  </si>
  <si>
    <t>Kültéri hang és fényjelző, fölszerelve, bekötve,</t>
  </si>
  <si>
    <t>GSM modul fölszerelve, bekötve,beüzemelve</t>
  </si>
  <si>
    <t>Nyitás zékelő terv szerinti helyen felszerelve,</t>
  </si>
  <si>
    <t>bekötve, beüzemelve ajtóra</t>
  </si>
  <si>
    <t>SC-570</t>
  </si>
  <si>
    <t>Beltéri kamera, fölszerelve,</t>
  </si>
  <si>
    <t>AHD DOME 2Mp</t>
  </si>
  <si>
    <t>Kültéri nagy látótávolság kamera, fölszerelve,</t>
  </si>
  <si>
    <t>AHD 2Mp</t>
  </si>
  <si>
    <t>Videó megfigyelő rendszer központ</t>
  </si>
  <si>
    <t>+tápegység beépíte, bekötve, beüzemelve</t>
  </si>
  <si>
    <t>AHD 2TB HDD</t>
  </si>
  <si>
    <t>Merev, simafalú műanyag védőcső elhelyezése, elágazó dobozokkal,</t>
  </si>
  <si>
    <t>előre elkészített tartószerkezetre szerelve,</t>
  </si>
  <si>
    <t>kemény műanyag gégecsőből,</t>
  </si>
  <si>
    <t>Névleges méret: 9-25 mm</t>
  </si>
  <si>
    <t>71-001-1.4.1-0110228</t>
  </si>
  <si>
    <t>Beltéri műanyag gégecső, szürke, 16 mm, Kód: GPVC16O</t>
  </si>
  <si>
    <t>71-002-42.1.1-0111901</t>
  </si>
  <si>
    <t>PannonCom-Kábel UTP cat. 6. falikábel</t>
  </si>
  <si>
    <t>HUNGARIA-KÁBEL</t>
  </si>
  <si>
    <t>RG koaxiális kábel</t>
  </si>
  <si>
    <t>Szabvány: MIL-C 17US</t>
  </si>
  <si>
    <t>71-214-001-007-05-01351</t>
  </si>
  <si>
    <t>RG 6CU  T60  PVC</t>
  </si>
  <si>
    <t>LEGRAND adatátviteli csatlakozóaljzat szerelése süllyesztetten,</t>
  </si>
  <si>
    <t>fészekvéséssel, doboz elhelyezéssel, bekötéssel, keret nélkül,</t>
  </si>
  <si>
    <t>VALENA típusú mechanizmus fedéllel</t>
  </si>
  <si>
    <t>fehér színű</t>
  </si>
  <si>
    <t>71-416-031-017-08-09413</t>
  </si>
  <si>
    <t>1xRJ45, Cat.6, UTP, kat.szám:774242</t>
  </si>
  <si>
    <t>LEGRAND TV-RD-SAT antenna csatlakozóaljzat szerelése</t>
  </si>
  <si>
    <t>süllyesztetten, fészekvéséssel, doboz elhelyezéssel, bekötéssel,</t>
  </si>
  <si>
    <t>keret nélkül,</t>
  </si>
  <si>
    <t>71-416-031-004-01-09415</t>
  </si>
  <si>
    <t>csillagpontos, kat.szám:774435</t>
  </si>
  <si>
    <t>Informatika és tv hálózat  beüzemelése.</t>
  </si>
  <si>
    <t>Műanyag vagy gumiszigetelésű energiaátviteli és irányítástechnikai kábel</t>
  </si>
  <si>
    <t>elhelyezése előre beépített tartószerkezetre,</t>
  </si>
  <si>
    <t>rögzítéssel</t>
  </si>
  <si>
    <t>JE-Y(St)Y   PVC köpenyes kötegelt erű rézkábel,</t>
  </si>
  <si>
    <t>alufólia árnyékolással</t>
  </si>
  <si>
    <t>Szabvány: VDE 0815</t>
  </si>
  <si>
    <t>71-223-011-001-03-00731</t>
  </si>
  <si>
    <t>2 x 2 x 0,80 mm 0,06 kg/m</t>
  </si>
  <si>
    <t>Nővérhíó szett telepítése hívó, nyugtázó kapcsolókkal</t>
  </si>
  <si>
    <t>fény és hangjelzéssel kpl.</t>
  </si>
  <si>
    <t>Schrack ELSO SIGMA</t>
  </si>
  <si>
    <t>Indukciós hurokerősítő, helyszínre szállítva,</t>
  </si>
  <si>
    <t>letelepítve, bekötve, beüzemelve</t>
  </si>
  <si>
    <t>Monacor LA-40</t>
  </si>
  <si>
    <t>Vörösréz vagy alumínium vezeték leszerelése védőcsőből kihúzva</t>
  </si>
  <si>
    <t>71-000-211</t>
  </si>
  <si>
    <t>10 mm2-ig</t>
  </si>
  <si>
    <t>Kapcsolók, dugaszolóaljzatok, falifoglalatok,</t>
  </si>
  <si>
    <t>csengők,reduktorok,erős-vagy gyengeáramú nyomók lépcsőházi</t>
  </si>
  <si>
    <t>automaták, jelzők leszerelése</t>
  </si>
  <si>
    <t>71-000-411</t>
  </si>
  <si>
    <t>Fényforrások és lámpatestek leszerelése</t>
  </si>
  <si>
    <t>71-000-431</t>
  </si>
  <si>
    <t>Áramköri elosztók, fogyasztásmérő szekrények bontása</t>
  </si>
  <si>
    <t>71-000-321</t>
  </si>
  <si>
    <t>Melegvíztárólók leszerelése</t>
  </si>
  <si>
    <t>71-000-611</t>
  </si>
  <si>
    <t>71-112-002-005-01-11101</t>
  </si>
  <si>
    <t>29,0 mm átm.</t>
  </si>
  <si>
    <t>71-111-001-002-01-11103</t>
  </si>
  <si>
    <t>13,5 mm átm.</t>
  </si>
  <si>
    <t>71-111-002-004-01-11103</t>
  </si>
  <si>
    <t>23,0 mm átm.</t>
  </si>
  <si>
    <t>71-111-002-005-01-11103</t>
  </si>
  <si>
    <t>HO7V-U 450/750V (MCu) tömör rézvezeték</t>
  </si>
  <si>
    <t>71-211-001-003-05-00102</t>
  </si>
  <si>
    <t>1.50 mm2</t>
  </si>
  <si>
    <t>71-211-001-004-05-00102</t>
  </si>
  <si>
    <t>2.50 mm2</t>
  </si>
  <si>
    <t>H07V-K 450/750 V (Mkh) f,k,z/s sodrott rézvezeték</t>
  </si>
  <si>
    <t>71-211-002-004-05-00112</t>
  </si>
  <si>
    <t>6,0 mm2</t>
  </si>
  <si>
    <t>71-211-003-005-05-00112</t>
  </si>
  <si>
    <t>10,0 mm2</t>
  </si>
  <si>
    <t>előre beépített tartószerkezetre</t>
  </si>
  <si>
    <t>HO5VV-F  300/500 V (YSLY-JZ) PVC köpenyes hajlékony rézvezeték</t>
  </si>
  <si>
    <t>71-221-011-002-05-00165</t>
  </si>
  <si>
    <t>2x 1.00 mm2</t>
  </si>
  <si>
    <t>71-221-011-003-05-00165</t>
  </si>
  <si>
    <t>71-221-011-020-05-00165</t>
  </si>
  <si>
    <t>3x 1.50 mm2</t>
  </si>
  <si>
    <t>71-221-011-021-01-00165</t>
  </si>
  <si>
    <t>3x 2.50 mm2</t>
  </si>
  <si>
    <t>71-221-011-034-01-00165</t>
  </si>
  <si>
    <t>5x 2.50 mm2</t>
  </si>
  <si>
    <t>71-221-011-027-05-00165</t>
  </si>
  <si>
    <t>4x 1.50 mm2</t>
  </si>
  <si>
    <t>71-221-013-036-05-00165</t>
  </si>
  <si>
    <t>5x 6.00 mm2</t>
  </si>
  <si>
    <t>5x 10.00 mm2</t>
  </si>
  <si>
    <t>LEGRAND kapcsoló szerelése süllyesztetten, fészekvéséssel,</t>
  </si>
  <si>
    <t>doboz elhelyezéssel, bekötéssel, keret nélkül 10 A, 250 V,</t>
  </si>
  <si>
    <t>71-411-001-014-01-09401</t>
  </si>
  <si>
    <t>egypólusú, kat.szám:774401</t>
  </si>
  <si>
    <t>71-411-001-016-01-09401</t>
  </si>
  <si>
    <t>kétpólusú, kat.szám:774402</t>
  </si>
  <si>
    <t>71-411-001-019-01-09401</t>
  </si>
  <si>
    <t>csillár, kat.szám:774405</t>
  </si>
  <si>
    <t>71-411-001-021-01-09401</t>
  </si>
  <si>
    <t>váltó, kat.szám:774406</t>
  </si>
  <si>
    <t>LEGRAND 2P+F földelt csatlakozóaljzat szerelése</t>
  </si>
  <si>
    <t>keret nélkül, 16 A, 250 V,</t>
  </si>
  <si>
    <t>71-416-001-007-01-09411</t>
  </si>
  <si>
    <t>2p+F, kat.szám:774420 gyermekvédett</t>
  </si>
  <si>
    <t>71-416-001-009-01-09411</t>
  </si>
  <si>
    <t>2p+F csapófedéllel, kat.szám:774422</t>
  </si>
  <si>
    <t>71-416-001-008-01-09411</t>
  </si>
  <si>
    <t>2p+F gyerekvédelemmel, kat.szám:774421</t>
  </si>
  <si>
    <t>III. oszt. (D oszt) túlfeszültség védelmi</t>
  </si>
  <si>
    <t>készülék csatl. aljzatba szerelve</t>
  </si>
  <si>
    <t>OBO ÜSM</t>
  </si>
  <si>
    <t>LEGRAND süllyesztetten elhelyezett szerelvényhez keret</t>
  </si>
  <si>
    <t>felszerelése (szerelési ideje a kapcsoló, aljzat szerelési idejében</t>
  </si>
  <si>
    <t>szerepel)</t>
  </si>
  <si>
    <t>VALENA típusú</t>
  </si>
  <si>
    <t>fehér keret fehér díszítő csíkkal</t>
  </si>
  <si>
    <t>71-411-000-012-01-09416</t>
  </si>
  <si>
    <t>egyes keret, kat.szám:774451</t>
  </si>
  <si>
    <t>71-411-000-013-01-09416</t>
  </si>
  <si>
    <t>vízszintes kettes keret, kat.szám:774452</t>
  </si>
  <si>
    <t>71-411-000-021-01-09416</t>
  </si>
  <si>
    <t>függőleges kettes keret, kat.szám:774456</t>
  </si>
  <si>
    <t>71-411-000-022-01-09416</t>
  </si>
  <si>
    <t>vízszintes hármas keret, kat.szám:774457</t>
  </si>
  <si>
    <t>71-411-000-015-01-09416</t>
  </si>
  <si>
    <t>vízszintes négyes keret, kat.szám:774454</t>
  </si>
  <si>
    <t>LEGRAND süllyesztetten elhelyezett szerelvényekhez kiegészítő</t>
  </si>
  <si>
    <t>71-411-000-008-01-09422</t>
  </si>
  <si>
    <t>IP 44 vízmentes kettes keret, kat.szám:774450</t>
  </si>
  <si>
    <t>GANZ KK gyártmányú, kézi működtetésű kamrás kapcsoló tartóra</t>
  </si>
  <si>
    <t>szerelve, a tartó elhelyezésével,</t>
  </si>
  <si>
    <t>16 A</t>
  </si>
  <si>
    <t>6-nál kevesebb vezetékszál bekötéssel</t>
  </si>
  <si>
    <t>71-611-006-019-01-01101</t>
  </si>
  <si>
    <t>KKMO -20 -  6002</t>
  </si>
  <si>
    <t>Kültéri mozgásérzékelő tartóra</t>
  </si>
  <si>
    <t>TRACON TMB-118</t>
  </si>
  <si>
    <t>Tűzgátló ajtó mágnes ajtóhoz illesztetten fölszerelve,</t>
  </si>
  <si>
    <t>YD-603 24V DC 50kg</t>
  </si>
  <si>
    <t>Benmaradó (elforgatással visszaállítható) tokozott vészgomb</t>
  </si>
  <si>
    <t>falba süllyesztve fölszerelve, bekötve, beüzemelve</t>
  </si>
  <si>
    <t>Schneider XALK178</t>
  </si>
  <si>
    <t>SIMOTRADE gyártmányú mennyezetre szerelhető LED panel</t>
  </si>
  <si>
    <t>lámpatest, előre elkészített tartószerkezetre szerelve</t>
  </si>
  <si>
    <t>IP20  40W  3600lm  4000K</t>
  </si>
  <si>
    <t>71-711-011-001-05-51033</t>
  </si>
  <si>
    <t>PANEL-40 LED szerelő kerettel</t>
  </si>
  <si>
    <t>Inverter beépítése mennyezeti lámpába</t>
  </si>
  <si>
    <t>SIMOTRADE gyártmányú egyes szerelésű lámpatest,</t>
  </si>
  <si>
    <t>előre elkészített tartószerkezetre szerelve</t>
  </si>
  <si>
    <t>IP65 230V  24W   2200lm  4000K</t>
  </si>
  <si>
    <t>71-711-011-005-05-64041</t>
  </si>
  <si>
    <t>GAMMA-24 LED 2200</t>
  </si>
  <si>
    <t>SIMOTRADE gyártmányú konyhai világítótest,</t>
  </si>
  <si>
    <t>IP 44  230V 9W  800lm  4000K</t>
  </si>
  <si>
    <t>71-711-011-001-05-59021</t>
  </si>
  <si>
    <t>VIKTÓRIA-9 LED 800</t>
  </si>
  <si>
    <t>INESA gyártmányú egyes szerelésű lámpatest,</t>
  </si>
  <si>
    <t>IP20 230V  18W   1170lm  4000K</t>
  </si>
  <si>
    <t>IE-CL-CLR-18-1171-4000K-110</t>
  </si>
  <si>
    <t>Ledvance gyártmányú egyes szerelésű lámpatest,</t>
  </si>
  <si>
    <t>IP44 230V  24W   1920lm  4000K</t>
  </si>
  <si>
    <t>LEDVANCE SF Circuit</t>
  </si>
  <si>
    <t>Mennyezetre függesztetten szerelt fehér üvegbúrás</t>
  </si>
  <si>
    <t>IP20 E27 230V  Philips CarePro 19,5W   2500lm  2700K</t>
  </si>
  <si>
    <t>fényforrással</t>
  </si>
  <si>
    <t>Eglo RONDO</t>
  </si>
  <si>
    <t>Mennyezeti LED panel lámpa, opá műa. előlappal</t>
  </si>
  <si>
    <t>IP44 230V  40W   3600lm  4000K</t>
  </si>
  <si>
    <t>OREGA N LINX60 LED</t>
  </si>
  <si>
    <t>SIMOTRADE egyedi táplálású tartalékvilágitási lámpatest</t>
  </si>
  <si>
    <t>szerelése oldalfalra , vagy mennyezetre, előre elkészített</t>
  </si>
  <si>
    <t>tartószerkezetre</t>
  </si>
  <si>
    <t>1W, 1óra, 55lm,</t>
  </si>
  <si>
    <t>LEDUS8</t>
  </si>
  <si>
    <t>E1 jelű elosztó műhelyben legyártva, helyszínre</t>
  </si>
  <si>
    <t>szállítva, bekötve, beüzemelve</t>
  </si>
  <si>
    <t>E2 jelű elosztó műhelyben legyártva, helyszínre</t>
  </si>
  <si>
    <t>EG jelű elosztó műhelyben legyártva, helyszínre</t>
  </si>
  <si>
    <t>Kábel bekötése</t>
  </si>
  <si>
    <t>kábelérszám:</t>
  </si>
  <si>
    <t>71-287-001-001-03-16151</t>
  </si>
  <si>
    <t>5 kábelérig</t>
  </si>
  <si>
    <t>Fürdőkád földelő bekötése M 1 kV Cu vezetékkel</t>
  </si>
  <si>
    <t>71-336-002-001-01-06103</t>
  </si>
  <si>
    <t>1x 6 mm2 tömör vezetővel</t>
  </si>
  <si>
    <t>Hálózatfejlesztési hozzájárulás kifizetése</t>
  </si>
  <si>
    <t>névleges csatlakozási érték 1x16A-ről 3x32A-ra</t>
  </si>
  <si>
    <t>növelésére</t>
  </si>
  <si>
    <t>Kábelszerű vezetékek leszerelése tartószerkezetről</t>
  </si>
  <si>
    <t>71-000-223</t>
  </si>
  <si>
    <t>240 mm2-ig</t>
  </si>
  <si>
    <t>Tetőtartó leszerelése</t>
  </si>
  <si>
    <t>71-000-821</t>
  </si>
  <si>
    <t>Kábelárokban homokágy készítése, 10 cm vastagságban</t>
  </si>
  <si>
    <t>71-991-001-001-99-29921</t>
  </si>
  <si>
    <t>0.40 m árokszélességig</t>
  </si>
  <si>
    <t>Nagysűrűségű polietilénből készült DIN 16961 szerinti karmantyús</t>
  </si>
  <si>
    <t>kábelvédőcső fektetése behúzó zsinórral,</t>
  </si>
  <si>
    <t>KABUFLEX R tekercsben</t>
  </si>
  <si>
    <t>71-172-008-005-10-61101</t>
  </si>
  <si>
    <t>D  63     562.10.063</t>
  </si>
  <si>
    <t>Kábeljelző szalag elhelyezése</t>
  </si>
  <si>
    <t>71-993-002-001-03-29231</t>
  </si>
  <si>
    <t>100x0.2 mm</t>
  </si>
  <si>
    <t>Műanyag vagy gumiszigetelésű kábel fektetése kézi erővel,</t>
  </si>
  <si>
    <t>kábelárokba vagy kábelcsatornába</t>
  </si>
  <si>
    <t>SZAMKAM 0,6/1 kV PVC köpenyes alumínium kábel,</t>
  </si>
  <si>
    <t>alumínium szalag árnyékolással</t>
  </si>
  <si>
    <t>Szabvány: MSz IEC 502</t>
  </si>
  <si>
    <t>71-222-003-002-03-00312</t>
  </si>
  <si>
    <t>4 x  25 mm2 0,79 kg/m</t>
  </si>
  <si>
    <t>Hőre zsugorodó külsőtéri kábel végelzáró, KVE-4 típus</t>
  </si>
  <si>
    <t>71-283-001-003-01-11101</t>
  </si>
  <si>
    <t>4 x  16- 25 mm2 40-21</t>
  </si>
  <si>
    <t>MP típusú kábelsaru sajtolással</t>
  </si>
  <si>
    <t>71-285-012-003-03-21011</t>
  </si>
  <si>
    <t>25 mm2</t>
  </si>
  <si>
    <t>FM jelű fogyasztásmérőhely műhelyben legyártva,</t>
  </si>
  <si>
    <t>helyszínre szállítva, bekötve, beüzemelve</t>
  </si>
  <si>
    <t>Csatári Plast PVT-K-L 3FM S-Ké</t>
  </si>
  <si>
    <t>FE jelű főelosztó műhelyben legyártva,</t>
  </si>
  <si>
    <t>Ge-6 sz. tervlap szerint</t>
  </si>
  <si>
    <t>Kábelárok nyíltárkos geodéziai bemérése</t>
  </si>
  <si>
    <t xml:space="preserve">      5525 FÜZESGYARMAT MÁTYÁS UTCA 29 HRSZ: 1406/4</t>
  </si>
  <si>
    <t xml:space="preserve"> V-T/04-218-01</t>
  </si>
  <si>
    <t>Sorszám</t>
  </si>
  <si>
    <t>Azonosító</t>
  </si>
  <si>
    <t>mennyiség</t>
  </si>
  <si>
    <t>mérték egység</t>
  </si>
  <si>
    <t>Munka megnevezése</t>
  </si>
  <si>
    <t>Anyagár [Ft]</t>
  </si>
  <si>
    <t>Óradíj [Ft]</t>
  </si>
  <si>
    <t>x Anyagár [Ft]</t>
  </si>
  <si>
    <t>x Óradíj [Ft]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</si>
</sst>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40">
    <font>
      <sz val="8"/>
      <color indexed="10"/>
      <name val="MS Sans Serif"/>
      <family val="0"/>
    </font>
    <font>
      <sz val="8"/>
      <color indexed="8"/>
      <name val="Arial"/>
      <family val="0"/>
    </font>
    <font>
      <sz val="17"/>
      <color indexed="8"/>
      <name val="MS Sans Serif"/>
      <family val="0"/>
    </font>
    <font>
      <sz val="10"/>
      <color indexed="8"/>
      <name val="Courier New"/>
      <family val="0"/>
    </font>
    <font>
      <b/>
      <sz val="10"/>
      <color indexed="8"/>
      <name val="Courier New"/>
      <family val="0"/>
    </font>
    <font>
      <i/>
      <sz val="10"/>
      <color indexed="8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</cellStyleXfs>
  <cellXfs count="15">
    <xf numFmtId="0" fontId="0" fillId="0" borderId="0" xfId="0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"/>
  <sheetViews>
    <sheetView tabSelected="1" zoomScalePageLayoutView="0" workbookViewId="0" topLeftCell="A1">
      <selection activeCell="A35" sqref="A35:Q35"/>
    </sheetView>
  </sheetViews>
  <sheetFormatPr defaultColWidth="9.33203125" defaultRowHeight="10.5"/>
  <cols>
    <col min="7" max="7" width="14" style="0" customWidth="1"/>
    <col min="8" max="8" width="15" style="0" customWidth="1"/>
    <col min="9" max="9" width="13.33203125" style="0" customWidth="1"/>
  </cols>
  <sheetData>
    <row r="3" ht="11.25">
      <c r="K3" s="2" t="s">
        <v>0</v>
      </c>
    </row>
    <row r="4" ht="11.25">
      <c r="F4" s="1">
        <v>1</v>
      </c>
    </row>
    <row r="6" ht="22.5">
      <c r="D6" s="3" t="s">
        <v>1</v>
      </c>
    </row>
    <row r="12" ht="13.5">
      <c r="A12" s="4" t="s">
        <v>2</v>
      </c>
    </row>
    <row r="13" ht="13.5">
      <c r="A13" s="4" t="s">
        <v>365</v>
      </c>
    </row>
    <row r="15" spans="7:9" ht="13.5">
      <c r="G15" s="7" t="s">
        <v>3</v>
      </c>
      <c r="I15" s="7" t="s">
        <v>4</v>
      </c>
    </row>
    <row r="16" spans="7:9" ht="10.5">
      <c r="G16" s="8"/>
      <c r="I16" s="8"/>
    </row>
    <row r="17" spans="1:10" ht="13.5">
      <c r="A17" s="4" t="s">
        <v>5</v>
      </c>
      <c r="G17" s="9">
        <f>'Vill. energia ellátás'!H58</f>
        <v>0</v>
      </c>
      <c r="H17" s="5" t="s">
        <v>6</v>
      </c>
      <c r="I17" s="9">
        <f>'Vill. energia ellátás'!I58</f>
        <v>0</v>
      </c>
      <c r="J17" s="5" t="s">
        <v>6</v>
      </c>
    </row>
    <row r="18" spans="1:10" ht="13.5">
      <c r="A18" s="4" t="s">
        <v>7</v>
      </c>
      <c r="G18" s="9">
        <f>'Belső villanyszerelés'!H219</f>
        <v>0</v>
      </c>
      <c r="H18" s="5" t="s">
        <v>6</v>
      </c>
      <c r="I18" s="9">
        <f>'Belső villanyszerelés'!I219</f>
        <v>0</v>
      </c>
      <c r="J18" s="5" t="s">
        <v>6</v>
      </c>
    </row>
    <row r="19" spans="1:10" ht="13.5">
      <c r="A19" s="4" t="s">
        <v>8</v>
      </c>
      <c r="G19" s="9">
        <f>Akadálymentesítés!H25</f>
        <v>0</v>
      </c>
      <c r="H19" s="5" t="s">
        <v>6</v>
      </c>
      <c r="I19" s="9">
        <f>Akadálymentesítés!I25</f>
        <v>0</v>
      </c>
      <c r="J19" s="5" t="s">
        <v>6</v>
      </c>
    </row>
    <row r="20" spans="1:10" ht="13.5">
      <c r="A20" s="4" t="s">
        <v>9</v>
      </c>
      <c r="G20" s="9">
        <f>'Informatika, tv hálózat'!H34</f>
        <v>0</v>
      </c>
      <c r="H20" s="5" t="s">
        <v>6</v>
      </c>
      <c r="I20" s="9">
        <f>'Informatika, tv hálózat'!I34</f>
        <v>0</v>
      </c>
      <c r="J20" s="5" t="s">
        <v>6</v>
      </c>
    </row>
    <row r="21" spans="1:10" ht="13.5">
      <c r="A21" s="4" t="s">
        <v>10</v>
      </c>
      <c r="G21" s="9">
        <f>Vagyonvédelem!H54</f>
        <v>0</v>
      </c>
      <c r="H21" s="5" t="s">
        <v>6</v>
      </c>
      <c r="I21" s="9">
        <f>Vagyonvédelem!I54</f>
        <v>0</v>
      </c>
      <c r="J21" s="5" t="s">
        <v>6</v>
      </c>
    </row>
    <row r="22" spans="1:10" ht="13.5">
      <c r="A22" s="4" t="s">
        <v>11</v>
      </c>
      <c r="G22" s="9">
        <f>Villámvédelem!H51</f>
        <v>0</v>
      </c>
      <c r="H22" s="5" t="s">
        <v>6</v>
      </c>
      <c r="I22" s="9">
        <f>Vagyonvédelem!I54</f>
        <v>0</v>
      </c>
      <c r="J22" s="5" t="s">
        <v>6</v>
      </c>
    </row>
    <row r="23" spans="1:10" ht="13.5">
      <c r="A23" s="4" t="s">
        <v>12</v>
      </c>
      <c r="G23" s="9">
        <f>HMKE!H70</f>
        <v>0</v>
      </c>
      <c r="H23" s="5" t="s">
        <v>6</v>
      </c>
      <c r="I23" s="9">
        <f>HMKE!I70</f>
        <v>0</v>
      </c>
      <c r="J23" s="5" t="s">
        <v>6</v>
      </c>
    </row>
    <row r="24" spans="7:9" ht="10.5">
      <c r="G24" s="8"/>
      <c r="I24" s="8"/>
    </row>
    <row r="25" spans="1:10" ht="13.5">
      <c r="A25" s="4" t="s">
        <v>13</v>
      </c>
      <c r="G25" s="9">
        <f>SUM(G17:G24)</f>
        <v>0</v>
      </c>
      <c r="H25" s="5" t="s">
        <v>6</v>
      </c>
      <c r="I25" s="9">
        <f>SUM(I17:I24)</f>
        <v>0</v>
      </c>
      <c r="J25" s="5" t="s">
        <v>6</v>
      </c>
    </row>
    <row r="27" spans="1:9" ht="13.5">
      <c r="A27" s="4" t="s">
        <v>14</v>
      </c>
      <c r="H27" s="9">
        <f>SUM(G25,I25)</f>
        <v>0</v>
      </c>
      <c r="I27" s="5" t="s">
        <v>6</v>
      </c>
    </row>
    <row r="28" ht="10.5">
      <c r="H28" s="8"/>
    </row>
    <row r="29" spans="1:9" ht="13.5">
      <c r="A29" s="4" t="s">
        <v>16</v>
      </c>
      <c r="E29" s="6" t="s">
        <v>15</v>
      </c>
      <c r="H29" s="9">
        <f>H27*0.27</f>
        <v>0</v>
      </c>
      <c r="I29" s="5" t="s">
        <v>6</v>
      </c>
    </row>
    <row r="30" ht="10.5">
      <c r="H30" s="8"/>
    </row>
    <row r="31" spans="1:9" ht="13.5">
      <c r="A31" s="4" t="s">
        <v>17</v>
      </c>
      <c r="H31" s="9">
        <f>SUM(H27:H29)</f>
        <v>0</v>
      </c>
      <c r="I31" s="5" t="s">
        <v>6</v>
      </c>
    </row>
    <row r="37" ht="13.5">
      <c r="A37" s="4" t="s">
        <v>18</v>
      </c>
    </row>
    <row r="38" ht="13.5">
      <c r="C38" s="4" t="s">
        <v>366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="85" zoomScaleNormal="85" zoomScalePageLayoutView="0" workbookViewId="0" topLeftCell="A1">
      <selection activeCell="G58" sqref="G58"/>
    </sheetView>
  </sheetViews>
  <sheetFormatPr defaultColWidth="9.33203125" defaultRowHeight="10.5"/>
  <cols>
    <col min="1" max="1" width="3.16015625" style="0" bestFit="1" customWidth="1"/>
    <col min="2" max="2" width="22.16015625" style="0" bestFit="1" customWidth="1"/>
    <col min="3" max="3" width="3.16015625" style="0" bestFit="1" customWidth="1"/>
    <col min="4" max="4" width="4.66015625" style="0" customWidth="1"/>
    <col min="5" max="5" width="51.66015625" style="14" customWidth="1"/>
    <col min="6" max="6" width="9" style="0" bestFit="1" customWidth="1"/>
    <col min="7" max="7" width="8.33203125" style="0" bestFit="1" customWidth="1"/>
    <col min="8" max="8" width="9" style="0" bestFit="1" customWidth="1"/>
    <col min="9" max="9" width="9.5" style="0" customWidth="1"/>
  </cols>
  <sheetData>
    <row r="1" spans="1:9" ht="39" customHeight="1">
      <c r="A1" s="10" t="s">
        <v>367</v>
      </c>
      <c r="B1" s="11" t="s">
        <v>368</v>
      </c>
      <c r="C1" s="10" t="s">
        <v>369</v>
      </c>
      <c r="D1" s="12" t="s">
        <v>370</v>
      </c>
      <c r="E1" s="13" t="s">
        <v>371</v>
      </c>
      <c r="F1" s="12" t="s">
        <v>372</v>
      </c>
      <c r="G1" s="12" t="s">
        <v>373</v>
      </c>
      <c r="H1" s="12" t="s">
        <v>374</v>
      </c>
      <c r="I1" s="12" t="s">
        <v>375</v>
      </c>
    </row>
    <row r="2" spans="3:9" ht="10.5">
      <c r="C2" s="8"/>
      <c r="E2" s="14" t="s">
        <v>327</v>
      </c>
      <c r="F2" s="8"/>
      <c r="G2" s="8"/>
      <c r="H2" s="8"/>
      <c r="I2" s="8"/>
    </row>
    <row r="3" spans="3:9" ht="10.5">
      <c r="C3" s="8"/>
      <c r="E3" s="14" t="s">
        <v>328</v>
      </c>
      <c r="F3" s="8"/>
      <c r="G3" s="8"/>
      <c r="H3" s="8"/>
      <c r="I3" s="8"/>
    </row>
    <row r="4" spans="3:9" ht="10.5">
      <c r="C4" s="8"/>
      <c r="E4" s="14" t="s">
        <v>329</v>
      </c>
      <c r="F4" s="8"/>
      <c r="G4" s="8"/>
      <c r="H4" s="8"/>
      <c r="I4" s="8"/>
    </row>
    <row r="5" spans="1:9" ht="10.5">
      <c r="A5">
        <v>1</v>
      </c>
      <c r="B5" t="s">
        <v>30</v>
      </c>
      <c r="C5" s="8">
        <v>1</v>
      </c>
      <c r="D5" t="s">
        <v>57</v>
      </c>
      <c r="F5" s="8">
        <v>0</v>
      </c>
      <c r="G5" s="8">
        <v>0</v>
      </c>
      <c r="H5" s="8">
        <f>(C5*F5)</f>
        <v>0</v>
      </c>
      <c r="I5" s="8">
        <f>(C5*G5)</f>
        <v>0</v>
      </c>
    </row>
    <row r="6" spans="3:9" ht="10.5">
      <c r="C6" s="8"/>
      <c r="F6" s="8"/>
      <c r="G6" s="8"/>
      <c r="H6" s="8"/>
      <c r="I6" s="8"/>
    </row>
    <row r="7" spans="3:9" ht="10.5">
      <c r="C7" s="8"/>
      <c r="E7" s="14" t="s">
        <v>330</v>
      </c>
      <c r="F7" s="8"/>
      <c r="G7" s="8"/>
      <c r="H7" s="8"/>
      <c r="I7" s="8"/>
    </row>
    <row r="8" spans="1:9" ht="10.5">
      <c r="A8">
        <v>2</v>
      </c>
      <c r="B8" t="s">
        <v>331</v>
      </c>
      <c r="C8" s="8">
        <v>40</v>
      </c>
      <c r="D8" t="s">
        <v>23</v>
      </c>
      <c r="E8" s="14" t="s">
        <v>332</v>
      </c>
      <c r="F8" s="8">
        <v>0</v>
      </c>
      <c r="G8" s="8">
        <v>0</v>
      </c>
      <c r="H8" s="8">
        <f>(C8*F8)</f>
        <v>0</v>
      </c>
      <c r="I8" s="8">
        <f>(C8*G8)</f>
        <v>0</v>
      </c>
    </row>
    <row r="9" spans="3:9" ht="10.5">
      <c r="C9" s="8"/>
      <c r="F9" s="8"/>
      <c r="G9" s="8"/>
      <c r="H9" s="8"/>
      <c r="I9" s="8"/>
    </row>
    <row r="10" spans="3:9" ht="10.5">
      <c r="C10" s="8"/>
      <c r="E10" s="14" t="s">
        <v>333</v>
      </c>
      <c r="F10" s="8"/>
      <c r="G10" s="8"/>
      <c r="H10" s="8"/>
      <c r="I10" s="8"/>
    </row>
    <row r="11" spans="1:9" ht="10.5">
      <c r="A11">
        <v>3</v>
      </c>
      <c r="B11" t="s">
        <v>334</v>
      </c>
      <c r="C11" s="8">
        <v>1</v>
      </c>
      <c r="D11" t="s">
        <v>31</v>
      </c>
      <c r="F11" s="8">
        <v>0</v>
      </c>
      <c r="G11" s="8">
        <v>0</v>
      </c>
      <c r="H11" s="8">
        <f>(C11*F11)</f>
        <v>0</v>
      </c>
      <c r="I11" s="8">
        <f>(C11*G11)</f>
        <v>0</v>
      </c>
    </row>
    <row r="12" spans="3:9" ht="10.5">
      <c r="C12" s="8"/>
      <c r="F12" s="8"/>
      <c r="G12" s="8"/>
      <c r="H12" s="8"/>
      <c r="I12" s="8"/>
    </row>
    <row r="13" spans="3:9" ht="21">
      <c r="C13" s="8"/>
      <c r="E13" s="14" t="s">
        <v>78</v>
      </c>
      <c r="F13" s="8"/>
      <c r="G13" s="8"/>
      <c r="H13" s="8"/>
      <c r="I13" s="8"/>
    </row>
    <row r="14" spans="3:9" ht="10.5">
      <c r="C14" s="8"/>
      <c r="E14" s="14" t="s">
        <v>79</v>
      </c>
      <c r="F14" s="8"/>
      <c r="G14" s="8"/>
      <c r="H14" s="8"/>
      <c r="I14" s="8"/>
    </row>
    <row r="15" spans="1:9" ht="10.5">
      <c r="A15">
        <v>4</v>
      </c>
      <c r="B15" t="s">
        <v>80</v>
      </c>
      <c r="C15" s="8">
        <v>8</v>
      </c>
      <c r="D15" t="s">
        <v>23</v>
      </c>
      <c r="E15" s="14" t="s">
        <v>81</v>
      </c>
      <c r="F15" s="8">
        <v>0</v>
      </c>
      <c r="G15" s="8">
        <v>0</v>
      </c>
      <c r="H15" s="8">
        <f>(C15*F15)</f>
        <v>0</v>
      </c>
      <c r="I15" s="8">
        <f>(C15*G15)</f>
        <v>0</v>
      </c>
    </row>
    <row r="16" spans="3:9" ht="10.5">
      <c r="C16" s="8"/>
      <c r="F16" s="8"/>
      <c r="G16" s="8"/>
      <c r="H16" s="8"/>
      <c r="I16" s="8"/>
    </row>
    <row r="17" spans="3:9" ht="10.5">
      <c r="C17" s="8"/>
      <c r="E17" s="14" t="s">
        <v>335</v>
      </c>
      <c r="F17" s="8"/>
      <c r="G17" s="8"/>
      <c r="H17" s="8"/>
      <c r="I17" s="8"/>
    </row>
    <row r="18" spans="1:9" ht="10.5">
      <c r="A18">
        <v>5</v>
      </c>
      <c r="B18" t="s">
        <v>336</v>
      </c>
      <c r="C18" s="8">
        <v>8</v>
      </c>
      <c r="D18" t="s">
        <v>23</v>
      </c>
      <c r="E18" s="14" t="s">
        <v>337</v>
      </c>
      <c r="F18" s="8">
        <v>0</v>
      </c>
      <c r="G18" s="8">
        <v>0</v>
      </c>
      <c r="H18" s="8">
        <f>(C18*F18)</f>
        <v>0</v>
      </c>
      <c r="I18" s="8">
        <f>(C18*G18)</f>
        <v>0</v>
      </c>
    </row>
    <row r="19" spans="3:9" ht="10.5">
      <c r="C19" s="8"/>
      <c r="F19" s="8"/>
      <c r="G19" s="8"/>
      <c r="H19" s="8"/>
      <c r="I19" s="8"/>
    </row>
    <row r="20" spans="3:9" ht="21">
      <c r="C20" s="8"/>
      <c r="E20" s="14" t="s">
        <v>338</v>
      </c>
      <c r="F20" s="8"/>
      <c r="G20" s="8"/>
      <c r="H20" s="8"/>
      <c r="I20" s="8"/>
    </row>
    <row r="21" spans="3:9" ht="10.5">
      <c r="C21" s="8"/>
      <c r="E21" s="14" t="s">
        <v>339</v>
      </c>
      <c r="F21" s="8"/>
      <c r="G21" s="8"/>
      <c r="H21" s="8"/>
      <c r="I21" s="8"/>
    </row>
    <row r="22" spans="3:9" ht="10.5">
      <c r="C22" s="8"/>
      <c r="E22" s="14" t="s">
        <v>340</v>
      </c>
      <c r="F22" s="8"/>
      <c r="G22" s="8"/>
      <c r="H22" s="8"/>
      <c r="I22" s="8"/>
    </row>
    <row r="23" spans="1:9" ht="10.5">
      <c r="A23">
        <v>6</v>
      </c>
      <c r="B23" t="s">
        <v>341</v>
      </c>
      <c r="C23" s="8">
        <v>10</v>
      </c>
      <c r="D23" t="s">
        <v>23</v>
      </c>
      <c r="E23" s="14" t="s">
        <v>342</v>
      </c>
      <c r="F23" s="8">
        <v>0</v>
      </c>
      <c r="G23" s="8">
        <v>0</v>
      </c>
      <c r="H23" s="8">
        <f>(C23*F23)</f>
        <v>0</v>
      </c>
      <c r="I23" s="8">
        <f>(C23*G23)</f>
        <v>0</v>
      </c>
    </row>
    <row r="24" spans="3:9" ht="10.5">
      <c r="C24" s="8"/>
      <c r="F24" s="8"/>
      <c r="G24" s="8"/>
      <c r="H24" s="8"/>
      <c r="I24" s="8"/>
    </row>
    <row r="25" spans="3:9" ht="10.5">
      <c r="C25" s="8"/>
      <c r="E25" s="14" t="s">
        <v>343</v>
      </c>
      <c r="F25" s="8"/>
      <c r="G25" s="8"/>
      <c r="H25" s="8"/>
      <c r="I25" s="8"/>
    </row>
    <row r="26" spans="1:9" ht="10.5">
      <c r="A26">
        <v>7</v>
      </c>
      <c r="B26" t="s">
        <v>344</v>
      </c>
      <c r="C26" s="8">
        <v>8</v>
      </c>
      <c r="D26" t="s">
        <v>23</v>
      </c>
      <c r="E26" s="14" t="s">
        <v>345</v>
      </c>
      <c r="F26" s="8">
        <v>0</v>
      </c>
      <c r="G26" s="8">
        <v>0</v>
      </c>
      <c r="H26" s="8">
        <f>(C26*F26)</f>
        <v>0</v>
      </c>
      <c r="I26" s="8">
        <f>(C26*G26)</f>
        <v>0</v>
      </c>
    </row>
    <row r="27" spans="3:9" ht="10.5">
      <c r="C27" s="8"/>
      <c r="F27" s="8"/>
      <c r="G27" s="8"/>
      <c r="H27" s="8"/>
      <c r="I27" s="8"/>
    </row>
    <row r="28" spans="3:9" ht="10.5">
      <c r="C28" s="8"/>
      <c r="E28" s="14" t="s">
        <v>346</v>
      </c>
      <c r="F28" s="8"/>
      <c r="G28" s="8"/>
      <c r="H28" s="8"/>
      <c r="I28" s="8"/>
    </row>
    <row r="29" spans="3:9" ht="10.5">
      <c r="C29" s="8"/>
      <c r="E29" s="14" t="s">
        <v>347</v>
      </c>
      <c r="F29" s="8"/>
      <c r="G29" s="8"/>
      <c r="H29" s="8"/>
      <c r="I29" s="8"/>
    </row>
    <row r="30" spans="3:9" ht="10.5">
      <c r="C30" s="8"/>
      <c r="E30" s="14" t="s">
        <v>36</v>
      </c>
      <c r="F30" s="8"/>
      <c r="G30" s="8"/>
      <c r="H30" s="8"/>
      <c r="I30" s="8"/>
    </row>
    <row r="31" spans="3:9" ht="10.5">
      <c r="C31" s="8"/>
      <c r="E31" s="14" t="s">
        <v>348</v>
      </c>
      <c r="F31" s="8"/>
      <c r="G31" s="8"/>
      <c r="H31" s="8"/>
      <c r="I31" s="8"/>
    </row>
    <row r="32" spans="3:9" ht="10.5">
      <c r="C32" s="8"/>
      <c r="E32" s="14" t="s">
        <v>349</v>
      </c>
      <c r="F32" s="8"/>
      <c r="G32" s="8"/>
      <c r="H32" s="8"/>
      <c r="I32" s="8"/>
    </row>
    <row r="33" spans="3:9" ht="10.5">
      <c r="C33" s="8"/>
      <c r="E33" s="14" t="s">
        <v>350</v>
      </c>
      <c r="F33" s="8"/>
      <c r="G33" s="8"/>
      <c r="H33" s="8"/>
      <c r="I33" s="8"/>
    </row>
    <row r="34" spans="1:9" ht="10.5">
      <c r="A34">
        <v>8</v>
      </c>
      <c r="B34" t="s">
        <v>351</v>
      </c>
      <c r="C34" s="8">
        <v>15</v>
      </c>
      <c r="D34" t="s">
        <v>23</v>
      </c>
      <c r="E34" s="14" t="s">
        <v>352</v>
      </c>
      <c r="F34" s="8">
        <v>0</v>
      </c>
      <c r="G34" s="8">
        <v>0</v>
      </c>
      <c r="H34" s="8">
        <f>(C34*F34)</f>
        <v>0</v>
      </c>
      <c r="I34" s="8">
        <f>(C34*G34)</f>
        <v>0</v>
      </c>
    </row>
    <row r="35" spans="3:9" ht="10.5">
      <c r="C35" s="8"/>
      <c r="F35" s="8"/>
      <c r="G35" s="8"/>
      <c r="H35" s="8"/>
      <c r="I35" s="8"/>
    </row>
    <row r="36" spans="3:9" ht="10.5">
      <c r="C36" s="8"/>
      <c r="E36" s="14" t="s">
        <v>353</v>
      </c>
      <c r="F36" s="8"/>
      <c r="G36" s="8"/>
      <c r="H36" s="8"/>
      <c r="I36" s="8"/>
    </row>
    <row r="37" spans="1:9" ht="10.5">
      <c r="A37">
        <v>9</v>
      </c>
      <c r="B37" t="s">
        <v>354</v>
      </c>
      <c r="C37" s="8">
        <v>2</v>
      </c>
      <c r="D37" t="s">
        <v>31</v>
      </c>
      <c r="E37" s="14" t="s">
        <v>355</v>
      </c>
      <c r="F37" s="8">
        <v>0</v>
      </c>
      <c r="G37" s="8">
        <v>0</v>
      </c>
      <c r="H37" s="8">
        <f>(C37*F37)</f>
        <v>0</v>
      </c>
      <c r="I37" s="8">
        <f>(C37*G37)</f>
        <v>0</v>
      </c>
    </row>
    <row r="38" spans="3:9" ht="10.5">
      <c r="C38" s="8"/>
      <c r="F38" s="8"/>
      <c r="G38" s="8"/>
      <c r="H38" s="8"/>
      <c r="I38" s="8"/>
    </row>
    <row r="39" spans="3:9" ht="10.5">
      <c r="C39" s="8"/>
      <c r="E39" s="14" t="s">
        <v>356</v>
      </c>
      <c r="F39" s="8"/>
      <c r="G39" s="8"/>
      <c r="H39" s="8"/>
      <c r="I39" s="8"/>
    </row>
    <row r="40" spans="1:9" ht="10.5">
      <c r="A40">
        <v>10</v>
      </c>
      <c r="B40" t="s">
        <v>357</v>
      </c>
      <c r="C40" s="8">
        <v>8</v>
      </c>
      <c r="D40" t="s">
        <v>31</v>
      </c>
      <c r="E40" s="14" t="s">
        <v>358</v>
      </c>
      <c r="F40" s="8">
        <v>0</v>
      </c>
      <c r="G40" s="8">
        <v>0</v>
      </c>
      <c r="H40" s="8">
        <f>(C40*F40)</f>
        <v>0</v>
      </c>
      <c r="I40" s="8">
        <f>(C40*G40)</f>
        <v>0</v>
      </c>
    </row>
    <row r="41" spans="3:9" ht="10.5">
      <c r="C41" s="8"/>
      <c r="F41" s="8"/>
      <c r="G41" s="8"/>
      <c r="H41" s="8"/>
      <c r="I41" s="8"/>
    </row>
    <row r="42" spans="3:9" ht="10.5">
      <c r="C42" s="8"/>
      <c r="E42" s="14" t="s">
        <v>359</v>
      </c>
      <c r="F42" s="8"/>
      <c r="G42" s="8"/>
      <c r="H42" s="8"/>
      <c r="I42" s="8"/>
    </row>
    <row r="43" spans="3:9" ht="10.5">
      <c r="C43" s="8"/>
      <c r="E43" s="14" t="s">
        <v>360</v>
      </c>
      <c r="F43" s="8"/>
      <c r="G43" s="8"/>
      <c r="H43" s="8"/>
      <c r="I43" s="8"/>
    </row>
    <row r="44" spans="1:9" ht="10.5">
      <c r="A44">
        <v>11</v>
      </c>
      <c r="B44" t="s">
        <v>30</v>
      </c>
      <c r="C44" s="8">
        <v>1</v>
      </c>
      <c r="D44" t="s">
        <v>31</v>
      </c>
      <c r="E44" s="14" t="s">
        <v>361</v>
      </c>
      <c r="F44" s="8">
        <v>0</v>
      </c>
      <c r="G44" s="8">
        <v>0</v>
      </c>
      <c r="H44" s="8">
        <f>(C44*F44)</f>
        <v>0</v>
      </c>
      <c r="I44" s="8">
        <f>(C44*G44)</f>
        <v>0</v>
      </c>
    </row>
    <row r="45" spans="3:9" ht="10.5">
      <c r="C45" s="8"/>
      <c r="F45" s="8"/>
      <c r="G45" s="8"/>
      <c r="H45" s="8"/>
      <c r="I45" s="8"/>
    </row>
    <row r="46" spans="3:9" ht="10.5">
      <c r="C46" s="8"/>
      <c r="E46" s="14" t="s">
        <v>362</v>
      </c>
      <c r="F46" s="8"/>
      <c r="G46" s="8"/>
      <c r="H46" s="8"/>
      <c r="I46" s="8"/>
    </row>
    <row r="47" spans="3:9" ht="10.5">
      <c r="C47" s="8"/>
      <c r="E47" s="14" t="s">
        <v>360</v>
      </c>
      <c r="F47" s="8"/>
      <c r="G47" s="8"/>
      <c r="H47" s="8"/>
      <c r="I47" s="8"/>
    </row>
    <row r="48" spans="1:9" ht="10.5">
      <c r="A48">
        <v>12</v>
      </c>
      <c r="B48" t="s">
        <v>30</v>
      </c>
      <c r="C48" s="8">
        <v>1</v>
      </c>
      <c r="D48" t="s">
        <v>31</v>
      </c>
      <c r="E48" s="14" t="s">
        <v>363</v>
      </c>
      <c r="F48" s="8">
        <v>0</v>
      </c>
      <c r="G48" s="8">
        <v>0</v>
      </c>
      <c r="H48" s="8">
        <f>(C48*F48)</f>
        <v>0</v>
      </c>
      <c r="I48" s="8">
        <f>(C48*G48)</f>
        <v>0</v>
      </c>
    </row>
    <row r="49" spans="3:9" ht="10.5">
      <c r="C49" s="8"/>
      <c r="F49" s="8"/>
      <c r="G49" s="8"/>
      <c r="H49" s="8"/>
      <c r="I49" s="8"/>
    </row>
    <row r="50" spans="3:9" ht="10.5">
      <c r="C50" s="8"/>
      <c r="E50" s="14" t="s">
        <v>86</v>
      </c>
      <c r="F50" s="8"/>
      <c r="G50" s="8"/>
      <c r="H50" s="8"/>
      <c r="I50" s="8"/>
    </row>
    <row r="51" spans="3:9" ht="10.5">
      <c r="C51" s="8"/>
      <c r="E51" s="14" t="s">
        <v>87</v>
      </c>
      <c r="F51" s="8"/>
      <c r="G51" s="8"/>
      <c r="H51" s="8"/>
      <c r="I51" s="8"/>
    </row>
    <row r="52" spans="1:9" ht="10.5">
      <c r="A52">
        <v>13</v>
      </c>
      <c r="B52" t="s">
        <v>88</v>
      </c>
      <c r="C52" s="8">
        <v>1</v>
      </c>
      <c r="D52" t="s">
        <v>31</v>
      </c>
      <c r="E52" s="14" t="s">
        <v>89</v>
      </c>
      <c r="F52" s="8">
        <v>0</v>
      </c>
      <c r="G52" s="8">
        <v>0</v>
      </c>
      <c r="H52" s="8">
        <f>(C52*F52)</f>
        <v>0</v>
      </c>
      <c r="I52" s="8">
        <f>(C52*G52)</f>
        <v>0</v>
      </c>
    </row>
    <row r="53" spans="3:9" ht="10.5">
      <c r="C53" s="8"/>
      <c r="F53" s="8"/>
      <c r="G53" s="8"/>
      <c r="H53" s="8"/>
      <c r="I53" s="8"/>
    </row>
    <row r="54" spans="3:9" ht="10.5">
      <c r="C54" s="8"/>
      <c r="E54" s="14" t="s">
        <v>364</v>
      </c>
      <c r="F54" s="8"/>
      <c r="G54" s="8"/>
      <c r="H54" s="8"/>
      <c r="I54" s="8"/>
    </row>
    <row r="55" spans="1:9" ht="10.5">
      <c r="A55">
        <v>14</v>
      </c>
      <c r="B55" t="s">
        <v>30</v>
      </c>
      <c r="C55" s="8">
        <v>1</v>
      </c>
      <c r="D55" t="s">
        <v>31</v>
      </c>
      <c r="F55" s="8">
        <v>0</v>
      </c>
      <c r="G55" s="8">
        <v>0</v>
      </c>
      <c r="H55" s="8">
        <f>(C55*F55)</f>
        <v>0</v>
      </c>
      <c r="I55" s="8">
        <f>(C55*G55)</f>
        <v>0</v>
      </c>
    </row>
    <row r="56" spans="3:9" ht="10.5">
      <c r="C56" s="8"/>
      <c r="F56" s="8"/>
      <c r="G56" s="8"/>
      <c r="H56" s="8"/>
      <c r="I56" s="8"/>
    </row>
    <row r="57" spans="3:9" ht="10.5">
      <c r="C57" s="8"/>
      <c r="F57" s="8"/>
      <c r="G57" s="8"/>
      <c r="H57" s="8"/>
      <c r="I57" s="8"/>
    </row>
    <row r="58" spans="3:9" ht="10.5">
      <c r="C58" s="8"/>
      <c r="F58" s="8"/>
      <c r="G58" s="8"/>
      <c r="H58" s="8">
        <f>SUM(H2:H57)</f>
        <v>0</v>
      </c>
      <c r="I58" s="8">
        <f>SUM(I2:I57)</f>
        <v>0</v>
      </c>
    </row>
    <row r="59" spans="3:9" ht="10.5">
      <c r="C59" s="8"/>
      <c r="F59" s="8"/>
      <c r="G59" s="8"/>
      <c r="H59" s="8"/>
      <c r="I59" s="8"/>
    </row>
    <row r="60" spans="3:9" ht="10.5">
      <c r="C60" s="8"/>
      <c r="F60" s="8"/>
      <c r="G60" s="8"/>
      <c r="H60" s="8"/>
      <c r="I60" s="8"/>
    </row>
    <row r="61" spans="3:9" ht="10.5">
      <c r="C61" s="8"/>
      <c r="F61" s="8"/>
      <c r="G61" s="8"/>
      <c r="H61" s="8"/>
      <c r="I61" s="8"/>
    </row>
    <row r="62" spans="6:9" ht="10.5">
      <c r="F62" s="8"/>
      <c r="G62" s="8"/>
      <c r="H62" s="8"/>
      <c r="I62" s="8"/>
    </row>
  </sheetData>
  <sheetProtection/>
  <printOptions gridLines="1" horizontalCentered="1"/>
  <pageMargins left="0.35433070866141736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Header>&amp;L&amp;F&amp;C&amp;P&amp;R&amp;A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3"/>
  <sheetViews>
    <sheetView zoomScale="85" zoomScaleNormal="85" zoomScalePageLayoutView="0" workbookViewId="0" topLeftCell="A181">
      <selection activeCell="F220" sqref="F220"/>
    </sheetView>
  </sheetViews>
  <sheetFormatPr defaultColWidth="9.33203125" defaultRowHeight="10.5"/>
  <cols>
    <col min="1" max="1" width="4.5" style="0" customWidth="1"/>
    <col min="2" max="2" width="22.16015625" style="0" bestFit="1" customWidth="1"/>
    <col min="3" max="3" width="6.33203125" style="0" customWidth="1"/>
    <col min="4" max="4" width="5.5" style="0" customWidth="1"/>
    <col min="5" max="5" width="50.5" style="14" customWidth="1"/>
    <col min="6" max="6" width="8.83203125" style="0" customWidth="1"/>
    <col min="7" max="7" width="8" style="0" customWidth="1"/>
    <col min="8" max="8" width="11.33203125" style="0" customWidth="1"/>
    <col min="9" max="9" width="10.33203125" style="0" customWidth="1"/>
  </cols>
  <sheetData>
    <row r="1" spans="1:9" ht="45" customHeight="1">
      <c r="A1" s="10" t="s">
        <v>367</v>
      </c>
      <c r="B1" s="11" t="s">
        <v>368</v>
      </c>
      <c r="C1" s="10" t="s">
        <v>369</v>
      </c>
      <c r="D1" s="12" t="s">
        <v>370</v>
      </c>
      <c r="E1" s="13" t="s">
        <v>371</v>
      </c>
      <c r="F1" s="12" t="s">
        <v>372</v>
      </c>
      <c r="G1" s="12" t="s">
        <v>373</v>
      </c>
      <c r="H1" s="12" t="s">
        <v>374</v>
      </c>
      <c r="I1" s="12" t="s">
        <v>375</v>
      </c>
    </row>
    <row r="2" spans="3:9" ht="21">
      <c r="C2" s="8"/>
      <c r="E2" s="14" t="s">
        <v>185</v>
      </c>
      <c r="F2" s="8"/>
      <c r="G2" s="8"/>
      <c r="H2" s="8"/>
      <c r="I2" s="8"/>
    </row>
    <row r="3" spans="1:9" ht="10.5">
      <c r="A3">
        <v>1</v>
      </c>
      <c r="B3" t="s">
        <v>186</v>
      </c>
      <c r="C3" s="8">
        <v>100</v>
      </c>
      <c r="D3" t="s">
        <v>23</v>
      </c>
      <c r="E3" s="14" t="s">
        <v>187</v>
      </c>
      <c r="F3" s="8">
        <v>0</v>
      </c>
      <c r="G3" s="8">
        <v>0</v>
      </c>
      <c r="H3" s="8">
        <f>(C3*F3)</f>
        <v>0</v>
      </c>
      <c r="I3" s="8">
        <f>(C3*G3)</f>
        <v>0</v>
      </c>
    </row>
    <row r="4" spans="3:9" ht="10.5">
      <c r="C4" s="8"/>
      <c r="F4" s="8"/>
      <c r="G4" s="8"/>
      <c r="H4" s="8"/>
      <c r="I4" s="8"/>
    </row>
    <row r="5" spans="3:9" ht="10.5">
      <c r="C5" s="8"/>
      <c r="E5" s="14" t="s">
        <v>188</v>
      </c>
      <c r="F5" s="8"/>
      <c r="G5" s="8"/>
      <c r="H5" s="8"/>
      <c r="I5" s="8"/>
    </row>
    <row r="6" spans="3:9" ht="21">
      <c r="C6" s="8"/>
      <c r="E6" s="14" t="s">
        <v>189</v>
      </c>
      <c r="F6" s="8"/>
      <c r="G6" s="8"/>
      <c r="H6" s="8"/>
      <c r="I6" s="8"/>
    </row>
    <row r="7" spans="3:9" ht="10.5">
      <c r="C7" s="8"/>
      <c r="E7" s="14" t="s">
        <v>190</v>
      </c>
      <c r="F7" s="8"/>
      <c r="G7" s="8"/>
      <c r="H7" s="8"/>
      <c r="I7" s="8"/>
    </row>
    <row r="8" spans="1:9" ht="10.5">
      <c r="A8">
        <v>2</v>
      </c>
      <c r="B8" t="s">
        <v>191</v>
      </c>
      <c r="C8" s="8">
        <v>32</v>
      </c>
      <c r="D8" t="s">
        <v>31</v>
      </c>
      <c r="F8" s="8">
        <v>0</v>
      </c>
      <c r="G8" s="8">
        <v>0</v>
      </c>
      <c r="H8" s="8">
        <f>(C8*F8)</f>
        <v>0</v>
      </c>
      <c r="I8" s="8">
        <f>(C8*G8)</f>
        <v>0</v>
      </c>
    </row>
    <row r="9" spans="3:9" ht="10.5">
      <c r="C9" s="8"/>
      <c r="F9" s="8"/>
      <c r="G9" s="8"/>
      <c r="H9" s="8"/>
      <c r="I9" s="8"/>
    </row>
    <row r="10" spans="3:9" ht="10.5">
      <c r="C10" s="8"/>
      <c r="E10" s="14" t="s">
        <v>192</v>
      </c>
      <c r="F10" s="8"/>
      <c r="G10" s="8"/>
      <c r="H10" s="8"/>
      <c r="I10" s="8"/>
    </row>
    <row r="11" spans="1:9" ht="10.5">
      <c r="A11">
        <v>3</v>
      </c>
      <c r="B11" t="s">
        <v>193</v>
      </c>
      <c r="C11" s="8">
        <v>38</v>
      </c>
      <c r="D11" t="s">
        <v>31</v>
      </c>
      <c r="F11" s="8">
        <v>0</v>
      </c>
      <c r="G11" s="8">
        <v>0</v>
      </c>
      <c r="H11" s="8">
        <f>(C11*F11)</f>
        <v>0</v>
      </c>
      <c r="I11" s="8">
        <f>(C11*G11)</f>
        <v>0</v>
      </c>
    </row>
    <row r="12" spans="3:9" ht="10.5">
      <c r="C12" s="8"/>
      <c r="F12" s="8"/>
      <c r="G12" s="8"/>
      <c r="H12" s="8"/>
      <c r="I12" s="8"/>
    </row>
    <row r="13" spans="3:9" ht="10.5">
      <c r="C13" s="8"/>
      <c r="E13" s="14" t="s">
        <v>194</v>
      </c>
      <c r="F13" s="8"/>
      <c r="G13" s="8"/>
      <c r="H13" s="8"/>
      <c r="I13" s="8"/>
    </row>
    <row r="14" spans="1:9" ht="10.5">
      <c r="A14">
        <v>4</v>
      </c>
      <c r="B14" t="s">
        <v>195</v>
      </c>
      <c r="C14" s="8">
        <v>3</v>
      </c>
      <c r="D14" t="s">
        <v>31</v>
      </c>
      <c r="F14" s="8">
        <v>0</v>
      </c>
      <c r="G14" s="8">
        <v>0</v>
      </c>
      <c r="H14" s="8">
        <f>(C14*F14)</f>
        <v>0</v>
      </c>
      <c r="I14" s="8">
        <f>(C14*G14)</f>
        <v>0</v>
      </c>
    </row>
    <row r="15" spans="3:9" ht="10.5">
      <c r="C15" s="8"/>
      <c r="F15" s="8"/>
      <c r="G15" s="8"/>
      <c r="H15" s="8"/>
      <c r="I15" s="8"/>
    </row>
    <row r="16" spans="3:9" ht="10.5">
      <c r="C16" s="8"/>
      <c r="E16" s="14" t="s">
        <v>196</v>
      </c>
      <c r="F16" s="8"/>
      <c r="G16" s="8"/>
      <c r="H16" s="8"/>
      <c r="I16" s="8"/>
    </row>
    <row r="17" spans="1:9" ht="10.5">
      <c r="A17">
        <v>5</v>
      </c>
      <c r="B17" t="s">
        <v>197</v>
      </c>
      <c r="C17" s="8">
        <v>2</v>
      </c>
      <c r="D17" t="s">
        <v>31</v>
      </c>
      <c r="F17" s="8">
        <v>0</v>
      </c>
      <c r="G17" s="8">
        <v>0</v>
      </c>
      <c r="H17" s="8">
        <f>(C17*F17)</f>
        <v>0</v>
      </c>
      <c r="I17" s="8">
        <f>(C17*G17)</f>
        <v>0</v>
      </c>
    </row>
    <row r="18" spans="3:9" ht="10.5">
      <c r="C18" s="8"/>
      <c r="F18" s="8"/>
      <c r="G18" s="8"/>
      <c r="H18" s="8"/>
      <c r="I18" s="8"/>
    </row>
    <row r="19" spans="3:9" ht="10.5">
      <c r="C19" s="8"/>
      <c r="E19" s="14" t="s">
        <v>19</v>
      </c>
      <c r="F19" s="8"/>
      <c r="G19" s="8"/>
      <c r="H19" s="8"/>
      <c r="I19" s="8"/>
    </row>
    <row r="20" spans="3:9" ht="10.5">
      <c r="C20" s="8"/>
      <c r="E20" s="14" t="s">
        <v>20</v>
      </c>
      <c r="F20" s="8"/>
      <c r="G20" s="8"/>
      <c r="H20" s="8"/>
      <c r="I20" s="8"/>
    </row>
    <row r="21" spans="3:9" ht="10.5">
      <c r="C21" s="8"/>
      <c r="E21" s="14" t="s">
        <v>21</v>
      </c>
      <c r="F21" s="8"/>
      <c r="G21" s="8"/>
      <c r="H21" s="8"/>
      <c r="I21" s="8"/>
    </row>
    <row r="22" spans="1:9" ht="10.5">
      <c r="A22">
        <v>6</v>
      </c>
      <c r="B22" t="s">
        <v>198</v>
      </c>
      <c r="C22" s="8">
        <v>100</v>
      </c>
      <c r="D22" t="s">
        <v>23</v>
      </c>
      <c r="E22" s="14" t="s">
        <v>199</v>
      </c>
      <c r="F22" s="8">
        <v>0</v>
      </c>
      <c r="G22" s="8">
        <v>0</v>
      </c>
      <c r="H22" s="8">
        <f>(C22*F22)</f>
        <v>0</v>
      </c>
      <c r="I22" s="8">
        <f>(C22*G22)</f>
        <v>0</v>
      </c>
    </row>
    <row r="23" spans="3:9" ht="10.5">
      <c r="C23" s="8"/>
      <c r="F23" s="8"/>
      <c r="G23" s="8"/>
      <c r="H23" s="8"/>
      <c r="I23" s="8"/>
    </row>
    <row r="24" spans="3:9" ht="10.5">
      <c r="C24" s="8"/>
      <c r="E24" s="14" t="s">
        <v>114</v>
      </c>
      <c r="F24" s="8"/>
      <c r="G24" s="8"/>
      <c r="H24" s="8"/>
      <c r="I24" s="8"/>
    </row>
    <row r="25" spans="3:9" ht="10.5">
      <c r="C25" s="8"/>
      <c r="E25" s="14" t="s">
        <v>20</v>
      </c>
      <c r="F25" s="8"/>
      <c r="G25" s="8"/>
      <c r="H25" s="8"/>
      <c r="I25" s="8"/>
    </row>
    <row r="26" spans="3:9" ht="10.5">
      <c r="C26" s="8"/>
      <c r="E26" s="14" t="s">
        <v>115</v>
      </c>
      <c r="F26" s="8"/>
      <c r="G26" s="8"/>
      <c r="H26" s="8"/>
      <c r="I26" s="8"/>
    </row>
    <row r="27" spans="1:9" ht="10.5">
      <c r="A27">
        <v>7</v>
      </c>
      <c r="B27" t="s">
        <v>200</v>
      </c>
      <c r="C27" s="8">
        <v>200</v>
      </c>
      <c r="D27" t="s">
        <v>23</v>
      </c>
      <c r="E27" s="14" t="s">
        <v>201</v>
      </c>
      <c r="F27" s="8">
        <v>0</v>
      </c>
      <c r="G27" s="8">
        <v>0</v>
      </c>
      <c r="H27" s="8">
        <f>(C27*F27)</f>
        <v>0</v>
      </c>
      <c r="I27" s="8">
        <f>(C27*G27)</f>
        <v>0</v>
      </c>
    </row>
    <row r="28" spans="3:9" ht="10.5">
      <c r="C28" s="8"/>
      <c r="F28" s="8"/>
      <c r="G28" s="8"/>
      <c r="H28" s="8"/>
      <c r="I28" s="8"/>
    </row>
    <row r="29" spans="1:9" ht="10.5">
      <c r="A29">
        <v>8</v>
      </c>
      <c r="B29" t="s">
        <v>116</v>
      </c>
      <c r="C29" s="8">
        <v>500</v>
      </c>
      <c r="D29" t="s">
        <v>23</v>
      </c>
      <c r="E29" s="14" t="s">
        <v>24</v>
      </c>
      <c r="F29" s="8">
        <v>0</v>
      </c>
      <c r="G29" s="8">
        <v>0</v>
      </c>
      <c r="H29" s="8">
        <f>(C29*F29)</f>
        <v>0</v>
      </c>
      <c r="I29" s="8">
        <f>(C29*G29)</f>
        <v>0</v>
      </c>
    </row>
    <row r="30" spans="3:9" ht="10.5">
      <c r="C30" s="8"/>
      <c r="F30" s="8"/>
      <c r="G30" s="8"/>
      <c r="H30" s="8"/>
      <c r="I30" s="8"/>
    </row>
    <row r="31" spans="1:9" ht="10.5">
      <c r="A31">
        <v>9</v>
      </c>
      <c r="B31" t="s">
        <v>202</v>
      </c>
      <c r="C31" s="8">
        <v>300</v>
      </c>
      <c r="D31" t="s">
        <v>23</v>
      </c>
      <c r="E31" s="14" t="s">
        <v>203</v>
      </c>
      <c r="F31" s="8">
        <v>0</v>
      </c>
      <c r="G31" s="8">
        <v>0</v>
      </c>
      <c r="H31" s="8">
        <f>(C31*F31)</f>
        <v>0</v>
      </c>
      <c r="I31" s="8">
        <f>(C31*G31)</f>
        <v>0</v>
      </c>
    </row>
    <row r="32" spans="3:9" ht="10.5">
      <c r="C32" s="8"/>
      <c r="F32" s="8"/>
      <c r="G32" s="8"/>
      <c r="H32" s="8"/>
      <c r="I32" s="8"/>
    </row>
    <row r="33" spans="1:9" ht="10.5">
      <c r="A33">
        <v>10</v>
      </c>
      <c r="B33" t="s">
        <v>204</v>
      </c>
      <c r="C33" s="8">
        <v>100</v>
      </c>
      <c r="D33" t="s">
        <v>23</v>
      </c>
      <c r="E33" s="14" t="s">
        <v>199</v>
      </c>
      <c r="F33" s="8">
        <v>0</v>
      </c>
      <c r="G33" s="8">
        <v>0</v>
      </c>
      <c r="H33" s="8">
        <f>(C33*F33)</f>
        <v>0</v>
      </c>
      <c r="I33" s="8">
        <f>(C33*G33)</f>
        <v>0</v>
      </c>
    </row>
    <row r="34" spans="3:9" ht="10.5">
      <c r="C34" s="8"/>
      <c r="F34" s="8"/>
      <c r="G34" s="8"/>
      <c r="H34" s="8"/>
      <c r="I34" s="8"/>
    </row>
    <row r="35" spans="3:9" ht="10.5">
      <c r="C35" s="8"/>
      <c r="E35" s="14" t="s">
        <v>33</v>
      </c>
      <c r="F35" s="8"/>
      <c r="G35" s="8"/>
      <c r="H35" s="8"/>
      <c r="I35" s="8"/>
    </row>
    <row r="36" spans="3:9" ht="21">
      <c r="C36" s="8"/>
      <c r="E36" s="14" t="s">
        <v>34</v>
      </c>
      <c r="F36" s="8"/>
      <c r="G36" s="8"/>
      <c r="H36" s="8"/>
      <c r="I36" s="8"/>
    </row>
    <row r="37" spans="3:9" ht="10.5">
      <c r="C37" s="8"/>
      <c r="E37" s="14" t="s">
        <v>35</v>
      </c>
      <c r="F37" s="8"/>
      <c r="G37" s="8"/>
      <c r="H37" s="8"/>
      <c r="I37" s="8"/>
    </row>
    <row r="38" spans="3:9" ht="10.5">
      <c r="C38" s="8"/>
      <c r="E38" s="14" t="s">
        <v>154</v>
      </c>
      <c r="F38" s="8"/>
      <c r="G38" s="8"/>
      <c r="H38" s="8"/>
      <c r="I38" s="8"/>
    </row>
    <row r="39" spans="3:9" ht="10.5">
      <c r="C39" s="8"/>
      <c r="E39" s="14" t="s">
        <v>205</v>
      </c>
      <c r="F39" s="8"/>
      <c r="G39" s="8"/>
      <c r="H39" s="8"/>
      <c r="I39" s="8"/>
    </row>
    <row r="40" spans="3:9" ht="10.5">
      <c r="C40" s="8"/>
      <c r="E40" s="14" t="s">
        <v>38</v>
      </c>
      <c r="F40" s="8"/>
      <c r="G40" s="8"/>
      <c r="H40" s="8"/>
      <c r="I40" s="8"/>
    </row>
    <row r="41" spans="3:9" ht="10.5">
      <c r="C41" s="8"/>
      <c r="E41" s="14" t="s">
        <v>39</v>
      </c>
      <c r="F41" s="8"/>
      <c r="G41" s="8"/>
      <c r="H41" s="8"/>
      <c r="I41" s="8"/>
    </row>
    <row r="42" spans="1:9" ht="10.5">
      <c r="A42">
        <v>11</v>
      </c>
      <c r="B42" t="s">
        <v>206</v>
      </c>
      <c r="C42" s="8">
        <v>3700</v>
      </c>
      <c r="D42" t="s">
        <v>23</v>
      </c>
      <c r="E42" s="14" t="s">
        <v>207</v>
      </c>
      <c r="F42" s="8">
        <v>0</v>
      </c>
      <c r="G42" s="8">
        <v>0</v>
      </c>
      <c r="H42" s="8">
        <f>(C42*F42)</f>
        <v>0</v>
      </c>
      <c r="I42" s="8">
        <f>(C42*G42)</f>
        <v>0</v>
      </c>
    </row>
    <row r="43" spans="3:9" ht="10.5">
      <c r="C43" s="8"/>
      <c r="F43" s="8"/>
      <c r="G43" s="8"/>
      <c r="H43" s="8"/>
      <c r="I43" s="8"/>
    </row>
    <row r="44" spans="1:9" ht="10.5">
      <c r="A44">
        <v>12</v>
      </c>
      <c r="B44" t="s">
        <v>208</v>
      </c>
      <c r="C44" s="8">
        <v>400</v>
      </c>
      <c r="D44" t="s">
        <v>23</v>
      </c>
      <c r="E44" s="14" t="s">
        <v>209</v>
      </c>
      <c r="F44" s="8">
        <v>0</v>
      </c>
      <c r="G44" s="8">
        <v>0</v>
      </c>
      <c r="H44" s="8">
        <f>(C44*F44)</f>
        <v>0</v>
      </c>
      <c r="I44" s="8">
        <f>(C44*G44)</f>
        <v>0</v>
      </c>
    </row>
    <row r="45" spans="3:9" ht="10.5">
      <c r="C45" s="8"/>
      <c r="F45" s="8"/>
      <c r="G45" s="8"/>
      <c r="H45" s="8"/>
      <c r="I45" s="8"/>
    </row>
    <row r="46" spans="3:9" ht="10.5">
      <c r="C46" s="8"/>
      <c r="E46" s="14" t="s">
        <v>154</v>
      </c>
      <c r="F46" s="8"/>
      <c r="G46" s="8"/>
      <c r="H46" s="8"/>
      <c r="I46" s="8"/>
    </row>
    <row r="47" spans="3:9" ht="10.5">
      <c r="C47" s="8"/>
      <c r="E47" s="14" t="s">
        <v>210</v>
      </c>
      <c r="F47" s="8"/>
      <c r="G47" s="8"/>
      <c r="H47" s="8"/>
      <c r="I47" s="8"/>
    </row>
    <row r="48" spans="3:9" ht="10.5">
      <c r="C48" s="8"/>
      <c r="E48" s="14" t="s">
        <v>38</v>
      </c>
      <c r="F48" s="8"/>
      <c r="G48" s="8"/>
      <c r="H48" s="8"/>
      <c r="I48" s="8"/>
    </row>
    <row r="49" spans="3:9" ht="10.5">
      <c r="C49" s="8"/>
      <c r="E49" s="14" t="s">
        <v>39</v>
      </c>
      <c r="F49" s="8"/>
      <c r="G49" s="8"/>
      <c r="H49" s="8"/>
      <c r="I49" s="8"/>
    </row>
    <row r="50" spans="1:9" ht="10.5">
      <c r="A50">
        <v>13</v>
      </c>
      <c r="B50" t="s">
        <v>211</v>
      </c>
      <c r="C50" s="8">
        <v>50</v>
      </c>
      <c r="D50" t="s">
        <v>23</v>
      </c>
      <c r="E50" s="14" t="s">
        <v>212</v>
      </c>
      <c r="F50" s="8">
        <v>0</v>
      </c>
      <c r="G50" s="8">
        <v>0</v>
      </c>
      <c r="H50" s="8">
        <f>(C50*F50)</f>
        <v>0</v>
      </c>
      <c r="I50" s="8">
        <f>(C50*G50)</f>
        <v>0</v>
      </c>
    </row>
    <row r="51" spans="3:9" ht="10.5">
      <c r="C51" s="8"/>
      <c r="F51" s="8"/>
      <c r="G51" s="8"/>
      <c r="H51" s="8"/>
      <c r="I51" s="8"/>
    </row>
    <row r="52" spans="1:9" ht="10.5">
      <c r="A52">
        <v>14</v>
      </c>
      <c r="B52" t="s">
        <v>213</v>
      </c>
      <c r="C52" s="8">
        <v>100</v>
      </c>
      <c r="D52" t="s">
        <v>23</v>
      </c>
      <c r="E52" s="14" t="s">
        <v>214</v>
      </c>
      <c r="F52" s="8">
        <v>0</v>
      </c>
      <c r="G52" s="8">
        <v>0</v>
      </c>
      <c r="H52" s="8">
        <f>(C52*F52)</f>
        <v>0</v>
      </c>
      <c r="I52" s="8">
        <f>(C52*G52)</f>
        <v>0</v>
      </c>
    </row>
    <row r="53" spans="3:9" ht="10.5">
      <c r="C53" s="8"/>
      <c r="F53" s="8"/>
      <c r="G53" s="8"/>
      <c r="H53" s="8"/>
      <c r="I53" s="8"/>
    </row>
    <row r="54" spans="3:9" ht="10.5">
      <c r="C54" s="8"/>
      <c r="E54" s="14" t="s">
        <v>42</v>
      </c>
      <c r="F54" s="8"/>
      <c r="G54" s="8"/>
      <c r="H54" s="8"/>
      <c r="I54" s="8"/>
    </row>
    <row r="55" spans="3:9" ht="21">
      <c r="C55" s="8"/>
      <c r="E55" s="14" t="s">
        <v>43</v>
      </c>
      <c r="F55" s="8"/>
      <c r="G55" s="8"/>
      <c r="H55" s="8"/>
      <c r="I55" s="8"/>
    </row>
    <row r="56" spans="3:9" ht="10.5">
      <c r="C56" s="8"/>
      <c r="E56" s="14" t="s">
        <v>215</v>
      </c>
      <c r="F56" s="8"/>
      <c r="G56" s="8"/>
      <c r="H56" s="8"/>
      <c r="I56" s="8"/>
    </row>
    <row r="57" spans="3:9" ht="10.5">
      <c r="C57" s="8"/>
      <c r="E57" s="14" t="s">
        <v>154</v>
      </c>
      <c r="F57" s="8"/>
      <c r="G57" s="8"/>
      <c r="H57" s="8"/>
      <c r="I57" s="8"/>
    </row>
    <row r="58" spans="3:9" ht="21">
      <c r="C58" s="8"/>
      <c r="E58" s="14" t="s">
        <v>216</v>
      </c>
      <c r="F58" s="8"/>
      <c r="G58" s="8"/>
      <c r="H58" s="8"/>
      <c r="I58" s="8"/>
    </row>
    <row r="59" spans="3:9" ht="10.5">
      <c r="C59" s="8"/>
      <c r="E59" s="14" t="s">
        <v>46</v>
      </c>
      <c r="F59" s="8"/>
      <c r="G59" s="8"/>
      <c r="H59" s="8"/>
      <c r="I59" s="8"/>
    </row>
    <row r="60" spans="3:9" ht="10.5">
      <c r="C60" s="8"/>
      <c r="E60" s="14" t="s">
        <v>47</v>
      </c>
      <c r="F60" s="8"/>
      <c r="G60" s="8"/>
      <c r="H60" s="8"/>
      <c r="I60" s="8"/>
    </row>
    <row r="61" spans="1:9" ht="10.5">
      <c r="A61">
        <v>15</v>
      </c>
      <c r="B61" t="s">
        <v>217</v>
      </c>
      <c r="C61" s="8">
        <v>100</v>
      </c>
      <c r="D61" t="s">
        <v>23</v>
      </c>
      <c r="E61" s="14" t="s">
        <v>218</v>
      </c>
      <c r="F61" s="8">
        <v>0</v>
      </c>
      <c r="G61" s="8">
        <v>0</v>
      </c>
      <c r="H61" s="8">
        <f>(C61*F61)</f>
        <v>0</v>
      </c>
      <c r="I61" s="8">
        <f>(C61*G61)</f>
        <v>0</v>
      </c>
    </row>
    <row r="62" spans="3:9" ht="10.5">
      <c r="C62" s="8"/>
      <c r="F62" s="8"/>
      <c r="G62" s="8"/>
      <c r="H62" s="8"/>
      <c r="I62" s="8"/>
    </row>
    <row r="63" spans="1:9" ht="10.5">
      <c r="A63">
        <v>16</v>
      </c>
      <c r="B63" t="s">
        <v>219</v>
      </c>
      <c r="C63" s="8">
        <v>150</v>
      </c>
      <c r="D63" t="s">
        <v>23</v>
      </c>
      <c r="E63" s="14" t="s">
        <v>51</v>
      </c>
      <c r="F63" s="8">
        <v>0</v>
      </c>
      <c r="G63" s="8">
        <v>0</v>
      </c>
      <c r="H63" s="8">
        <f>(C63*F63)</f>
        <v>0</v>
      </c>
      <c r="I63" s="8">
        <f>(C63*G63)</f>
        <v>0</v>
      </c>
    </row>
    <row r="64" spans="3:9" ht="10.5">
      <c r="C64" s="8"/>
      <c r="F64" s="8"/>
      <c r="G64" s="8"/>
      <c r="H64" s="8"/>
      <c r="I64" s="8"/>
    </row>
    <row r="65" spans="1:9" ht="10.5">
      <c r="A65">
        <v>17</v>
      </c>
      <c r="B65" t="s">
        <v>220</v>
      </c>
      <c r="C65" s="8">
        <v>300</v>
      </c>
      <c r="D65" t="s">
        <v>23</v>
      </c>
      <c r="E65" s="14" t="s">
        <v>221</v>
      </c>
      <c r="F65" s="8">
        <v>0</v>
      </c>
      <c r="G65" s="8">
        <v>0</v>
      </c>
      <c r="H65" s="8">
        <f>(C65*F65)</f>
        <v>0</v>
      </c>
      <c r="I65" s="8">
        <f>(C65*G65)</f>
        <v>0</v>
      </c>
    </row>
    <row r="66" spans="3:9" ht="10.5">
      <c r="C66" s="8"/>
      <c r="F66" s="8"/>
      <c r="G66" s="8"/>
      <c r="H66" s="8"/>
      <c r="I66" s="8"/>
    </row>
    <row r="67" spans="1:9" ht="10.5">
      <c r="A67">
        <v>18</v>
      </c>
      <c r="B67" t="s">
        <v>222</v>
      </c>
      <c r="C67" s="8">
        <v>100</v>
      </c>
      <c r="D67" t="s">
        <v>23</v>
      </c>
      <c r="E67" s="14" t="s">
        <v>223</v>
      </c>
      <c r="F67" s="8">
        <v>0</v>
      </c>
      <c r="G67" s="8">
        <v>0</v>
      </c>
      <c r="H67" s="8">
        <f>(C67*F67)</f>
        <v>0</v>
      </c>
      <c r="I67" s="8">
        <f>(C67*G67)</f>
        <v>0</v>
      </c>
    </row>
    <row r="68" spans="3:9" ht="10.5">
      <c r="C68" s="8"/>
      <c r="F68" s="8"/>
      <c r="G68" s="8"/>
      <c r="H68" s="8"/>
      <c r="I68" s="8"/>
    </row>
    <row r="69" spans="1:9" ht="10.5">
      <c r="A69">
        <v>19</v>
      </c>
      <c r="B69" t="s">
        <v>224</v>
      </c>
      <c r="C69" s="8">
        <v>100</v>
      </c>
      <c r="D69" t="s">
        <v>23</v>
      </c>
      <c r="E69" s="14" t="s">
        <v>225</v>
      </c>
      <c r="F69" s="8">
        <v>0</v>
      </c>
      <c r="G69" s="8">
        <v>0</v>
      </c>
      <c r="H69" s="8">
        <f>(C69*F69)</f>
        <v>0</v>
      </c>
      <c r="I69" s="8">
        <f>(C69*G69)</f>
        <v>0</v>
      </c>
    </row>
    <row r="70" spans="3:9" ht="10.5">
      <c r="C70" s="8"/>
      <c r="F70" s="8"/>
      <c r="G70" s="8"/>
      <c r="H70" s="8"/>
      <c r="I70" s="8"/>
    </row>
    <row r="71" spans="1:9" ht="10.5">
      <c r="A71">
        <v>20</v>
      </c>
      <c r="B71" t="s">
        <v>226</v>
      </c>
      <c r="C71" s="8">
        <v>20</v>
      </c>
      <c r="D71" t="s">
        <v>23</v>
      </c>
      <c r="E71" s="14" t="s">
        <v>227</v>
      </c>
      <c r="F71" s="8">
        <v>0</v>
      </c>
      <c r="G71" s="8">
        <v>0</v>
      </c>
      <c r="H71" s="8">
        <f>(C71*F71)</f>
        <v>0</v>
      </c>
      <c r="I71" s="8">
        <f>(C71*G71)</f>
        <v>0</v>
      </c>
    </row>
    <row r="72" spans="3:9" ht="10.5">
      <c r="C72" s="8"/>
      <c r="F72" s="8"/>
      <c r="G72" s="8"/>
      <c r="H72" s="8"/>
      <c r="I72" s="8"/>
    </row>
    <row r="73" spans="1:9" ht="10.5">
      <c r="A73">
        <v>21</v>
      </c>
      <c r="B73" t="s">
        <v>228</v>
      </c>
      <c r="C73" s="8">
        <v>60</v>
      </c>
      <c r="D73" t="s">
        <v>23</v>
      </c>
      <c r="E73" s="14" t="s">
        <v>229</v>
      </c>
      <c r="F73" s="8">
        <v>0</v>
      </c>
      <c r="G73" s="8">
        <v>0</v>
      </c>
      <c r="H73" s="8">
        <f>(C73*F73)</f>
        <v>0</v>
      </c>
      <c r="I73" s="8">
        <f>(C73*G73)</f>
        <v>0</v>
      </c>
    </row>
    <row r="74" spans="3:9" ht="10.5">
      <c r="C74" s="8"/>
      <c r="F74" s="8"/>
      <c r="G74" s="8"/>
      <c r="H74" s="8"/>
      <c r="I74" s="8"/>
    </row>
    <row r="75" spans="1:9" ht="10.5">
      <c r="A75">
        <v>22</v>
      </c>
      <c r="B75" t="s">
        <v>228</v>
      </c>
      <c r="C75" s="8">
        <v>50</v>
      </c>
      <c r="D75" t="s">
        <v>23</v>
      </c>
      <c r="E75" s="14" t="s">
        <v>230</v>
      </c>
      <c r="F75" s="8">
        <v>0</v>
      </c>
      <c r="G75" s="8">
        <v>0</v>
      </c>
      <c r="H75" s="8">
        <f>(C75*F75)</f>
        <v>0</v>
      </c>
      <c r="I75" s="8">
        <f>(C75*G75)</f>
        <v>0</v>
      </c>
    </row>
    <row r="76" spans="3:9" ht="10.5">
      <c r="C76" s="8"/>
      <c r="F76" s="8"/>
      <c r="G76" s="8"/>
      <c r="H76" s="8"/>
      <c r="I76" s="8"/>
    </row>
    <row r="77" spans="3:9" ht="21">
      <c r="C77" s="8"/>
      <c r="E77" s="14" t="s">
        <v>231</v>
      </c>
      <c r="F77" s="8"/>
      <c r="G77" s="8"/>
      <c r="H77" s="8"/>
      <c r="I77" s="8"/>
    </row>
    <row r="78" spans="3:9" ht="10.5">
      <c r="C78" s="8"/>
      <c r="E78" s="14" t="s">
        <v>232</v>
      </c>
      <c r="F78" s="8"/>
      <c r="G78" s="8"/>
      <c r="H78" s="8"/>
      <c r="I78" s="8"/>
    </row>
    <row r="79" spans="3:9" ht="10.5">
      <c r="C79" s="8"/>
      <c r="E79" s="14" t="s">
        <v>161</v>
      </c>
      <c r="F79" s="8"/>
      <c r="G79" s="8"/>
      <c r="H79" s="8"/>
      <c r="I79" s="8"/>
    </row>
    <row r="80" spans="3:9" ht="10.5">
      <c r="C80" s="8"/>
      <c r="E80" s="14" t="s">
        <v>162</v>
      </c>
      <c r="F80" s="8"/>
      <c r="G80" s="8"/>
      <c r="H80" s="8"/>
      <c r="I80" s="8"/>
    </row>
    <row r="81" spans="1:9" ht="10.5">
      <c r="A81">
        <v>23</v>
      </c>
      <c r="B81" t="s">
        <v>233</v>
      </c>
      <c r="C81" s="8">
        <v>15</v>
      </c>
      <c r="D81" t="s">
        <v>31</v>
      </c>
      <c r="E81" s="14" t="s">
        <v>234</v>
      </c>
      <c r="F81" s="8">
        <v>0</v>
      </c>
      <c r="G81" s="8">
        <v>0</v>
      </c>
      <c r="H81" s="8">
        <f>(C81*F81)</f>
        <v>0</v>
      </c>
      <c r="I81" s="8">
        <f>(C81*G81)</f>
        <v>0</v>
      </c>
    </row>
    <row r="82" spans="3:9" ht="10.5">
      <c r="C82" s="8"/>
      <c r="F82" s="8"/>
      <c r="G82" s="8"/>
      <c r="H82" s="8"/>
      <c r="I82" s="8"/>
    </row>
    <row r="83" spans="1:9" ht="10.5">
      <c r="A83">
        <v>24</v>
      </c>
      <c r="B83" t="s">
        <v>235</v>
      </c>
      <c r="C83" s="8">
        <v>17</v>
      </c>
      <c r="D83" t="s">
        <v>31</v>
      </c>
      <c r="E83" s="14" t="s">
        <v>236</v>
      </c>
      <c r="F83" s="8">
        <v>0</v>
      </c>
      <c r="G83" s="8">
        <v>0</v>
      </c>
      <c r="H83" s="8">
        <f>(C83*F83)</f>
        <v>0</v>
      </c>
      <c r="I83" s="8">
        <f>(C83*G83)</f>
        <v>0</v>
      </c>
    </row>
    <row r="84" spans="3:9" ht="10.5">
      <c r="C84" s="8"/>
      <c r="F84" s="8"/>
      <c r="G84" s="8"/>
      <c r="H84" s="8"/>
      <c r="I84" s="8"/>
    </row>
    <row r="85" spans="1:9" ht="10.5">
      <c r="A85">
        <v>25</v>
      </c>
      <c r="B85" t="s">
        <v>237</v>
      </c>
      <c r="C85" s="8">
        <v>4</v>
      </c>
      <c r="D85" t="s">
        <v>31</v>
      </c>
      <c r="E85" s="14" t="s">
        <v>238</v>
      </c>
      <c r="F85" s="8">
        <v>0</v>
      </c>
      <c r="G85" s="8">
        <v>0</v>
      </c>
      <c r="H85" s="8">
        <f>(C85*F85)</f>
        <v>0</v>
      </c>
      <c r="I85" s="8">
        <f>(C85*G85)</f>
        <v>0</v>
      </c>
    </row>
    <row r="86" spans="3:9" ht="10.5">
      <c r="C86" s="8"/>
      <c r="F86" s="8"/>
      <c r="G86" s="8"/>
      <c r="H86" s="8"/>
      <c r="I86" s="8"/>
    </row>
    <row r="87" spans="1:9" ht="10.5">
      <c r="A87">
        <v>26</v>
      </c>
      <c r="B87" t="s">
        <v>239</v>
      </c>
      <c r="C87" s="8">
        <v>8</v>
      </c>
      <c r="D87" t="s">
        <v>31</v>
      </c>
      <c r="E87" s="14" t="s">
        <v>240</v>
      </c>
      <c r="F87" s="8">
        <v>0</v>
      </c>
      <c r="G87" s="8">
        <v>0</v>
      </c>
      <c r="H87" s="8">
        <f>(C87*F87)</f>
        <v>0</v>
      </c>
      <c r="I87" s="8">
        <f>(C87*G87)</f>
        <v>0</v>
      </c>
    </row>
    <row r="88" spans="3:9" ht="10.5">
      <c r="C88" s="8"/>
      <c r="F88" s="8"/>
      <c r="G88" s="8"/>
      <c r="H88" s="8"/>
      <c r="I88" s="8"/>
    </row>
    <row r="89" spans="3:9" ht="10.5">
      <c r="C89" s="8"/>
      <c r="E89" s="14" t="s">
        <v>241</v>
      </c>
      <c r="F89" s="8"/>
      <c r="G89" s="8"/>
      <c r="H89" s="8"/>
      <c r="I89" s="8"/>
    </row>
    <row r="90" spans="3:9" ht="21">
      <c r="C90" s="8"/>
      <c r="E90" s="14" t="s">
        <v>166</v>
      </c>
      <c r="F90" s="8"/>
      <c r="G90" s="8"/>
      <c r="H90" s="8"/>
      <c r="I90" s="8"/>
    </row>
    <row r="91" spans="3:9" ht="10.5">
      <c r="C91" s="8"/>
      <c r="E91" s="14" t="s">
        <v>242</v>
      </c>
      <c r="F91" s="8"/>
      <c r="G91" s="8"/>
      <c r="H91" s="8"/>
      <c r="I91" s="8"/>
    </row>
    <row r="92" spans="3:9" ht="10.5">
      <c r="C92" s="8"/>
      <c r="E92" s="14" t="s">
        <v>161</v>
      </c>
      <c r="F92" s="8"/>
      <c r="G92" s="8"/>
      <c r="H92" s="8"/>
      <c r="I92" s="8"/>
    </row>
    <row r="93" spans="3:9" ht="10.5">
      <c r="C93" s="8"/>
      <c r="E93" s="14" t="s">
        <v>162</v>
      </c>
      <c r="F93" s="8"/>
      <c r="G93" s="8"/>
      <c r="H93" s="8"/>
      <c r="I93" s="8"/>
    </row>
    <row r="94" spans="1:9" ht="10.5">
      <c r="A94">
        <v>27</v>
      </c>
      <c r="B94" t="s">
        <v>243</v>
      </c>
      <c r="C94" s="8">
        <v>33</v>
      </c>
      <c r="D94" t="s">
        <v>31</v>
      </c>
      <c r="E94" s="14" t="s">
        <v>244</v>
      </c>
      <c r="F94" s="8">
        <v>0</v>
      </c>
      <c r="G94" s="8">
        <v>0</v>
      </c>
      <c r="H94" s="8">
        <f>(C94*F94)</f>
        <v>0</v>
      </c>
      <c r="I94" s="8">
        <f>(C94*G94)</f>
        <v>0</v>
      </c>
    </row>
    <row r="95" spans="3:9" ht="10.5">
      <c r="C95" s="8"/>
      <c r="F95" s="8"/>
      <c r="G95" s="8"/>
      <c r="H95" s="8"/>
      <c r="I95" s="8"/>
    </row>
    <row r="96" spans="1:9" ht="10.5">
      <c r="A96">
        <v>28</v>
      </c>
      <c r="B96" t="s">
        <v>245</v>
      </c>
      <c r="C96" s="8">
        <v>20</v>
      </c>
      <c r="D96" t="s">
        <v>31</v>
      </c>
      <c r="E96" s="14" t="s">
        <v>246</v>
      </c>
      <c r="F96" s="8">
        <v>0</v>
      </c>
      <c r="G96" s="8">
        <v>0</v>
      </c>
      <c r="H96" s="8">
        <f>(C96*F96)</f>
        <v>0</v>
      </c>
      <c r="I96" s="8">
        <f>(C96*G96)</f>
        <v>0</v>
      </c>
    </row>
    <row r="97" spans="3:9" ht="10.5">
      <c r="C97" s="8"/>
      <c r="F97" s="8"/>
      <c r="G97" s="8"/>
      <c r="H97" s="8"/>
      <c r="I97" s="8"/>
    </row>
    <row r="98" spans="1:9" ht="10.5">
      <c r="A98">
        <v>29</v>
      </c>
      <c r="B98" t="s">
        <v>247</v>
      </c>
      <c r="C98" s="8">
        <v>41</v>
      </c>
      <c r="D98" t="s">
        <v>31</v>
      </c>
      <c r="E98" s="14" t="s">
        <v>248</v>
      </c>
      <c r="F98" s="8">
        <v>0</v>
      </c>
      <c r="G98" s="8">
        <v>0</v>
      </c>
      <c r="H98" s="8">
        <f>(C98*F98)</f>
        <v>0</v>
      </c>
      <c r="I98" s="8">
        <f>(C98*G98)</f>
        <v>0</v>
      </c>
    </row>
    <row r="99" spans="3:9" ht="10.5">
      <c r="C99" s="8"/>
      <c r="F99" s="8"/>
      <c r="G99" s="8"/>
      <c r="H99" s="8"/>
      <c r="I99" s="8"/>
    </row>
    <row r="100" spans="3:9" ht="10.5">
      <c r="C100" s="8"/>
      <c r="E100" s="14" t="s">
        <v>249</v>
      </c>
      <c r="F100" s="8"/>
      <c r="G100" s="8"/>
      <c r="H100" s="8"/>
      <c r="I100" s="8"/>
    </row>
    <row r="101" spans="3:9" ht="10.5">
      <c r="C101" s="8"/>
      <c r="E101" s="14" t="s">
        <v>250</v>
      </c>
      <c r="F101" s="8"/>
      <c r="G101" s="8"/>
      <c r="H101" s="8"/>
      <c r="I101" s="8"/>
    </row>
    <row r="102" spans="1:9" ht="10.5">
      <c r="A102">
        <v>30</v>
      </c>
      <c r="B102" t="s">
        <v>30</v>
      </c>
      <c r="C102" s="8">
        <v>10</v>
      </c>
      <c r="E102" s="14" t="s">
        <v>251</v>
      </c>
      <c r="F102" s="8">
        <v>0</v>
      </c>
      <c r="G102" s="8">
        <v>0</v>
      </c>
      <c r="H102" s="8">
        <f>(C102*F102)</f>
        <v>0</v>
      </c>
      <c r="I102" s="8">
        <f>(C102*G102)</f>
        <v>0</v>
      </c>
    </row>
    <row r="103" spans="3:9" ht="10.5">
      <c r="C103" s="8"/>
      <c r="F103" s="8"/>
      <c r="G103" s="8"/>
      <c r="H103" s="8"/>
      <c r="I103" s="8"/>
    </row>
    <row r="104" spans="3:9" ht="10.5">
      <c r="C104" s="8"/>
      <c r="E104" s="14" t="s">
        <v>252</v>
      </c>
      <c r="F104" s="8"/>
      <c r="G104" s="8"/>
      <c r="H104" s="8"/>
      <c r="I104" s="8"/>
    </row>
    <row r="105" spans="3:9" ht="21">
      <c r="C105" s="8"/>
      <c r="E105" s="14" t="s">
        <v>253</v>
      </c>
      <c r="F105" s="8"/>
      <c r="G105" s="8"/>
      <c r="H105" s="8"/>
      <c r="I105" s="8"/>
    </row>
    <row r="106" spans="3:9" ht="10.5">
      <c r="C106" s="8"/>
      <c r="E106" s="14" t="s">
        <v>254</v>
      </c>
      <c r="F106" s="8"/>
      <c r="G106" s="8"/>
      <c r="H106" s="8"/>
      <c r="I106" s="8"/>
    </row>
    <row r="107" spans="3:9" ht="10.5">
      <c r="C107" s="8"/>
      <c r="E107" s="14" t="s">
        <v>255</v>
      </c>
      <c r="F107" s="8"/>
      <c r="G107" s="8"/>
      <c r="H107" s="8"/>
      <c r="I107" s="8"/>
    </row>
    <row r="108" spans="3:9" ht="10.5">
      <c r="C108" s="8"/>
      <c r="E108" s="14" t="s">
        <v>256</v>
      </c>
      <c r="F108" s="8"/>
      <c r="G108" s="8"/>
      <c r="H108" s="8"/>
      <c r="I108" s="8"/>
    </row>
    <row r="109" spans="1:9" ht="10.5">
      <c r="A109">
        <v>31</v>
      </c>
      <c r="B109" t="s">
        <v>257</v>
      </c>
      <c r="C109" s="8">
        <v>14</v>
      </c>
      <c r="D109" t="s">
        <v>31</v>
      </c>
      <c r="E109" s="14" t="s">
        <v>258</v>
      </c>
      <c r="F109" s="8">
        <v>0</v>
      </c>
      <c r="G109" s="8">
        <v>0</v>
      </c>
      <c r="H109" s="8">
        <f>(C109*F109)</f>
        <v>0</v>
      </c>
      <c r="I109" s="8">
        <f>(C109*G109)</f>
        <v>0</v>
      </c>
    </row>
    <row r="110" spans="3:9" ht="10.5">
      <c r="C110" s="8"/>
      <c r="F110" s="8"/>
      <c r="G110" s="8"/>
      <c r="H110" s="8"/>
      <c r="I110" s="8"/>
    </row>
    <row r="111" spans="1:9" ht="10.5">
      <c r="A111">
        <v>32</v>
      </c>
      <c r="B111" t="s">
        <v>259</v>
      </c>
      <c r="C111" s="8">
        <v>9</v>
      </c>
      <c r="D111" t="s">
        <v>31</v>
      </c>
      <c r="E111" s="14" t="s">
        <v>260</v>
      </c>
      <c r="F111" s="8">
        <v>0</v>
      </c>
      <c r="G111" s="8">
        <v>0</v>
      </c>
      <c r="H111" s="8">
        <f>(C111*F111)</f>
        <v>0</v>
      </c>
      <c r="I111" s="8">
        <f>(C111*G111)</f>
        <v>0</v>
      </c>
    </row>
    <row r="112" spans="3:9" ht="10.5">
      <c r="C112" s="8"/>
      <c r="F112" s="8"/>
      <c r="G112" s="8"/>
      <c r="H112" s="8"/>
      <c r="I112" s="8"/>
    </row>
    <row r="113" spans="1:9" ht="10.5">
      <c r="A113">
        <v>33</v>
      </c>
      <c r="B113" t="s">
        <v>261</v>
      </c>
      <c r="C113" s="8">
        <v>14</v>
      </c>
      <c r="D113" t="s">
        <v>31</v>
      </c>
      <c r="E113" s="14" t="s">
        <v>262</v>
      </c>
      <c r="F113" s="8">
        <v>0</v>
      </c>
      <c r="G113" s="8">
        <v>0</v>
      </c>
      <c r="H113" s="8">
        <f>(C113*F113)</f>
        <v>0</v>
      </c>
      <c r="I113" s="8">
        <f>(C113*G113)</f>
        <v>0</v>
      </c>
    </row>
    <row r="114" spans="3:9" ht="10.5">
      <c r="C114" s="8"/>
      <c r="F114" s="8"/>
      <c r="G114" s="8"/>
      <c r="H114" s="8"/>
      <c r="I114" s="8"/>
    </row>
    <row r="115" spans="1:9" ht="10.5">
      <c r="A115">
        <v>34</v>
      </c>
      <c r="B115" t="s">
        <v>263</v>
      </c>
      <c r="C115" s="8">
        <v>10</v>
      </c>
      <c r="D115" t="s">
        <v>31</v>
      </c>
      <c r="E115" s="14" t="s">
        <v>264</v>
      </c>
      <c r="F115" s="8">
        <v>0</v>
      </c>
      <c r="G115" s="8">
        <v>0</v>
      </c>
      <c r="H115" s="8">
        <f>(C115*F115)</f>
        <v>0</v>
      </c>
      <c r="I115" s="8">
        <f>(C115*G115)</f>
        <v>0</v>
      </c>
    </row>
    <row r="116" spans="3:9" ht="10.5">
      <c r="C116" s="8"/>
      <c r="F116" s="8"/>
      <c r="G116" s="8"/>
      <c r="H116" s="8"/>
      <c r="I116" s="8"/>
    </row>
    <row r="117" spans="1:9" ht="10.5">
      <c r="A117">
        <v>35</v>
      </c>
      <c r="B117" t="s">
        <v>265</v>
      </c>
      <c r="C117" s="8">
        <v>3</v>
      </c>
      <c r="D117" t="s">
        <v>31</v>
      </c>
      <c r="E117" s="14" t="s">
        <v>266</v>
      </c>
      <c r="F117" s="8">
        <v>0</v>
      </c>
      <c r="G117" s="8">
        <v>0</v>
      </c>
      <c r="H117" s="8">
        <f>(C117*F117)</f>
        <v>0</v>
      </c>
      <c r="I117" s="8">
        <f>(C117*G117)</f>
        <v>0</v>
      </c>
    </row>
    <row r="118" spans="3:9" ht="10.5">
      <c r="C118" s="8"/>
      <c r="F118" s="8"/>
      <c r="G118" s="8"/>
      <c r="H118" s="8"/>
      <c r="I118" s="8"/>
    </row>
    <row r="119" spans="3:9" ht="21">
      <c r="C119" s="8"/>
      <c r="E119" s="14" t="s">
        <v>267</v>
      </c>
      <c r="F119" s="8"/>
      <c r="G119" s="8"/>
      <c r="H119" s="8"/>
      <c r="I119" s="8"/>
    </row>
    <row r="120" spans="3:9" ht="21">
      <c r="C120" s="8"/>
      <c r="E120" s="14" t="s">
        <v>253</v>
      </c>
      <c r="F120" s="8"/>
      <c r="G120" s="8"/>
      <c r="H120" s="8"/>
      <c r="I120" s="8"/>
    </row>
    <row r="121" spans="3:9" ht="10.5">
      <c r="C121" s="8"/>
      <c r="E121" s="14" t="s">
        <v>254</v>
      </c>
      <c r="F121" s="8"/>
      <c r="G121" s="8"/>
      <c r="H121" s="8"/>
      <c r="I121" s="8"/>
    </row>
    <row r="122" spans="3:9" ht="10.5">
      <c r="C122" s="8"/>
      <c r="E122" s="14" t="s">
        <v>255</v>
      </c>
      <c r="F122" s="8"/>
      <c r="G122" s="8"/>
      <c r="H122" s="8"/>
      <c r="I122" s="8"/>
    </row>
    <row r="123" spans="3:9" ht="10.5">
      <c r="C123" s="8"/>
      <c r="E123" s="14" t="s">
        <v>162</v>
      </c>
      <c r="F123" s="8"/>
      <c r="G123" s="8"/>
      <c r="H123" s="8"/>
      <c r="I123" s="8"/>
    </row>
    <row r="124" spans="1:9" ht="10.5">
      <c r="A124">
        <v>36</v>
      </c>
      <c r="B124" t="s">
        <v>268</v>
      </c>
      <c r="C124" s="8">
        <v>31</v>
      </c>
      <c r="D124" t="s">
        <v>31</v>
      </c>
      <c r="E124" s="14" t="s">
        <v>269</v>
      </c>
      <c r="F124" s="8">
        <v>0</v>
      </c>
      <c r="G124" s="8">
        <v>0</v>
      </c>
      <c r="H124" s="8">
        <f>(C124*F124)</f>
        <v>0</v>
      </c>
      <c r="I124" s="8">
        <f>(C124*G124)</f>
        <v>0</v>
      </c>
    </row>
    <row r="125" spans="3:9" ht="10.5">
      <c r="C125" s="8"/>
      <c r="F125" s="8"/>
      <c r="G125" s="8"/>
      <c r="H125" s="8"/>
      <c r="I125" s="8"/>
    </row>
    <row r="126" spans="3:9" ht="21">
      <c r="C126" s="8"/>
      <c r="E126" s="14" t="s">
        <v>270</v>
      </c>
      <c r="F126" s="8"/>
      <c r="G126" s="8"/>
      <c r="H126" s="8"/>
      <c r="I126" s="8"/>
    </row>
    <row r="127" spans="3:9" ht="10.5">
      <c r="C127" s="8"/>
      <c r="E127" s="14" t="s">
        <v>271</v>
      </c>
      <c r="F127" s="8"/>
      <c r="G127" s="8"/>
      <c r="H127" s="8"/>
      <c r="I127" s="8"/>
    </row>
    <row r="128" spans="3:9" ht="10.5">
      <c r="C128" s="8"/>
      <c r="E128" s="14" t="s">
        <v>272</v>
      </c>
      <c r="F128" s="8"/>
      <c r="G128" s="8"/>
      <c r="H128" s="8"/>
      <c r="I128" s="8"/>
    </row>
    <row r="129" spans="3:9" ht="10.5">
      <c r="C129" s="8"/>
      <c r="E129" s="14" t="s">
        <v>273</v>
      </c>
      <c r="F129" s="8"/>
      <c r="G129" s="8"/>
      <c r="H129" s="8"/>
      <c r="I129" s="8"/>
    </row>
    <row r="130" spans="1:9" ht="10.5">
      <c r="A130">
        <v>37</v>
      </c>
      <c r="B130" t="s">
        <v>274</v>
      </c>
      <c r="C130" s="8">
        <v>4</v>
      </c>
      <c r="D130" t="s">
        <v>31</v>
      </c>
      <c r="E130" s="14" t="s">
        <v>275</v>
      </c>
      <c r="F130" s="8">
        <v>0</v>
      </c>
      <c r="G130" s="8">
        <v>0</v>
      </c>
      <c r="H130" s="8">
        <f>(C130*F130)</f>
        <v>0</v>
      </c>
      <c r="I130" s="8">
        <f>(C130*G130)</f>
        <v>0</v>
      </c>
    </row>
    <row r="131" spans="3:9" ht="10.5">
      <c r="C131" s="8"/>
      <c r="F131" s="8"/>
      <c r="G131" s="8"/>
      <c r="H131" s="8"/>
      <c r="I131" s="8"/>
    </row>
    <row r="132" spans="1:9" ht="10.5">
      <c r="A132">
        <v>38</v>
      </c>
      <c r="B132" t="s">
        <v>274</v>
      </c>
      <c r="C132" s="8">
        <v>2</v>
      </c>
      <c r="D132" t="s">
        <v>31</v>
      </c>
      <c r="E132" s="14" t="s">
        <v>275</v>
      </c>
      <c r="F132" s="8">
        <v>0</v>
      </c>
      <c r="G132" s="8">
        <v>0</v>
      </c>
      <c r="H132" s="8">
        <f>(C132*F132)</f>
        <v>0</v>
      </c>
      <c r="I132" s="8">
        <f>(C132*G132)</f>
        <v>0</v>
      </c>
    </row>
    <row r="133" spans="3:9" ht="10.5">
      <c r="C133" s="8"/>
      <c r="F133" s="8"/>
      <c r="G133" s="8"/>
      <c r="H133" s="8"/>
      <c r="I133" s="8"/>
    </row>
    <row r="134" spans="3:9" ht="10.5">
      <c r="C134" s="8"/>
      <c r="E134" s="14" t="s">
        <v>276</v>
      </c>
      <c r="F134" s="8"/>
      <c r="G134" s="8"/>
      <c r="H134" s="8"/>
      <c r="I134" s="8"/>
    </row>
    <row r="135" spans="3:9" ht="10.5">
      <c r="C135" s="8"/>
      <c r="E135" s="14" t="s">
        <v>271</v>
      </c>
      <c r="F135" s="8"/>
      <c r="G135" s="8"/>
      <c r="H135" s="8"/>
      <c r="I135" s="8"/>
    </row>
    <row r="136" spans="3:9" ht="10.5">
      <c r="C136" s="8"/>
      <c r="E136" s="14" t="s">
        <v>272</v>
      </c>
      <c r="F136" s="8"/>
      <c r="G136" s="8"/>
      <c r="H136" s="8"/>
      <c r="I136" s="8"/>
    </row>
    <row r="137" spans="3:9" ht="10.5">
      <c r="C137" s="8"/>
      <c r="E137" s="14" t="s">
        <v>273</v>
      </c>
      <c r="F137" s="8"/>
      <c r="G137" s="8"/>
      <c r="H137" s="8"/>
      <c r="I137" s="8"/>
    </row>
    <row r="138" spans="1:9" ht="10.5">
      <c r="A138">
        <v>39</v>
      </c>
      <c r="B138" t="s">
        <v>30</v>
      </c>
      <c r="C138" s="8">
        <v>4</v>
      </c>
      <c r="D138" t="s">
        <v>31</v>
      </c>
      <c r="E138" s="14" t="s">
        <v>277</v>
      </c>
      <c r="F138" s="8">
        <v>0</v>
      </c>
      <c r="G138" s="8">
        <v>0</v>
      </c>
      <c r="H138" s="8">
        <f>(C138*F138)</f>
        <v>0</v>
      </c>
      <c r="I138" s="8">
        <f>(C138*G138)</f>
        <v>0</v>
      </c>
    </row>
    <row r="139" spans="3:9" ht="10.5">
      <c r="C139" s="8"/>
      <c r="F139" s="8"/>
      <c r="G139" s="8"/>
      <c r="H139" s="8"/>
      <c r="I139" s="8"/>
    </row>
    <row r="140" spans="3:9" ht="10.5">
      <c r="C140" s="8"/>
      <c r="E140" s="14" t="s">
        <v>278</v>
      </c>
      <c r="F140" s="8"/>
      <c r="G140" s="8"/>
      <c r="H140" s="8"/>
      <c r="I140" s="8"/>
    </row>
    <row r="141" spans="3:9" ht="10.5">
      <c r="C141" s="8"/>
      <c r="E141" s="14" t="s">
        <v>129</v>
      </c>
      <c r="F141" s="8"/>
      <c r="G141" s="8"/>
      <c r="H141" s="8"/>
      <c r="I141" s="8"/>
    </row>
    <row r="142" spans="1:9" ht="10.5">
      <c r="A142">
        <v>40</v>
      </c>
      <c r="B142" t="s">
        <v>30</v>
      </c>
      <c r="C142" s="8">
        <v>2</v>
      </c>
      <c r="D142" t="s">
        <v>31</v>
      </c>
      <c r="E142" s="14" t="s">
        <v>279</v>
      </c>
      <c r="F142" s="8">
        <v>0</v>
      </c>
      <c r="G142" s="8">
        <v>0</v>
      </c>
      <c r="H142" s="8">
        <f>(C142*F142)</f>
        <v>0</v>
      </c>
      <c r="I142" s="8">
        <f>(C142*G142)</f>
        <v>0</v>
      </c>
    </row>
    <row r="143" spans="3:9" ht="10.5">
      <c r="C143" s="8"/>
      <c r="F143" s="8"/>
      <c r="G143" s="8"/>
      <c r="H143" s="8"/>
      <c r="I143" s="8"/>
    </row>
    <row r="144" spans="3:9" ht="10.5">
      <c r="C144" s="8"/>
      <c r="E144" s="14" t="s">
        <v>280</v>
      </c>
      <c r="F144" s="8"/>
      <c r="G144" s="8"/>
      <c r="H144" s="8"/>
      <c r="I144" s="8"/>
    </row>
    <row r="145" spans="3:9" ht="10.5">
      <c r="C145" s="8"/>
      <c r="E145" s="14" t="s">
        <v>281</v>
      </c>
      <c r="F145" s="8"/>
      <c r="G145" s="8"/>
      <c r="H145" s="8"/>
      <c r="I145" s="8"/>
    </row>
    <row r="146" spans="1:9" ht="10.5">
      <c r="A146">
        <v>41</v>
      </c>
      <c r="B146" t="s">
        <v>30</v>
      </c>
      <c r="C146" s="8">
        <v>2</v>
      </c>
      <c r="D146" t="s">
        <v>31</v>
      </c>
      <c r="E146" s="14" t="s">
        <v>282</v>
      </c>
      <c r="F146" s="8">
        <v>0</v>
      </c>
      <c r="G146" s="8">
        <v>0</v>
      </c>
      <c r="H146" s="8">
        <f>(C146*F146)</f>
        <v>0</v>
      </c>
      <c r="I146" s="8">
        <f>(C146*G146)</f>
        <v>0</v>
      </c>
    </row>
    <row r="147" spans="3:9" ht="10.5">
      <c r="C147" s="8"/>
      <c r="F147" s="8"/>
      <c r="G147" s="8"/>
      <c r="H147" s="8"/>
      <c r="I147" s="8"/>
    </row>
    <row r="148" spans="3:9" ht="21">
      <c r="C148" s="8"/>
      <c r="E148" s="14" t="s">
        <v>283</v>
      </c>
      <c r="F148" s="8"/>
      <c r="G148" s="8"/>
      <c r="H148" s="8"/>
      <c r="I148" s="8"/>
    </row>
    <row r="149" spans="3:9" ht="10.5">
      <c r="C149" s="8"/>
      <c r="E149" s="14" t="s">
        <v>284</v>
      </c>
      <c r="F149" s="8"/>
      <c r="G149" s="8"/>
      <c r="H149" s="8"/>
      <c r="I149" s="8"/>
    </row>
    <row r="150" spans="3:9" ht="10.5">
      <c r="C150" s="8"/>
      <c r="E150" s="14" t="s">
        <v>285</v>
      </c>
      <c r="F150" s="8"/>
      <c r="G150" s="8"/>
      <c r="H150" s="8"/>
      <c r="I150" s="8"/>
    </row>
    <row r="151" spans="1:9" ht="10.5">
      <c r="A151">
        <v>42</v>
      </c>
      <c r="B151" t="s">
        <v>286</v>
      </c>
      <c r="C151" s="8">
        <v>56</v>
      </c>
      <c r="D151" t="s">
        <v>31</v>
      </c>
      <c r="E151" s="14" t="s">
        <v>287</v>
      </c>
      <c r="F151" s="8">
        <v>0</v>
      </c>
      <c r="G151" s="8">
        <v>0</v>
      </c>
      <c r="H151" s="8">
        <f>(C151*F151)</f>
        <v>0</v>
      </c>
      <c r="I151" s="8">
        <f>(C151*G151)</f>
        <v>0</v>
      </c>
    </row>
    <row r="152" spans="3:9" ht="10.5">
      <c r="C152" s="8"/>
      <c r="F152" s="8"/>
      <c r="G152" s="8"/>
      <c r="H152" s="8"/>
      <c r="I152" s="8"/>
    </row>
    <row r="153" spans="3:9" ht="10.5">
      <c r="C153" s="8"/>
      <c r="E153" s="14" t="s">
        <v>288</v>
      </c>
      <c r="F153" s="8"/>
      <c r="G153" s="8"/>
      <c r="H153" s="8"/>
      <c r="I153" s="8"/>
    </row>
    <row r="154" spans="1:9" ht="10.5">
      <c r="A154">
        <v>43</v>
      </c>
      <c r="B154" t="s">
        <v>30</v>
      </c>
      <c r="C154" s="8">
        <v>7</v>
      </c>
      <c r="D154" t="s">
        <v>31</v>
      </c>
      <c r="F154" s="8">
        <v>0</v>
      </c>
      <c r="G154" s="8">
        <v>0</v>
      </c>
      <c r="H154" s="8">
        <f>(C154*F154)</f>
        <v>0</v>
      </c>
      <c r="I154" s="8">
        <f>(C154*G154)</f>
        <v>0</v>
      </c>
    </row>
    <row r="155" spans="3:9" ht="10.5">
      <c r="C155" s="8"/>
      <c r="F155" s="8"/>
      <c r="G155" s="8"/>
      <c r="H155" s="8"/>
      <c r="I155" s="8"/>
    </row>
    <row r="156" spans="3:9" ht="10.5">
      <c r="C156" s="8"/>
      <c r="E156" s="14" t="s">
        <v>289</v>
      </c>
      <c r="F156" s="8"/>
      <c r="G156" s="8"/>
      <c r="H156" s="8"/>
      <c r="I156" s="8"/>
    </row>
    <row r="157" spans="3:9" ht="10.5">
      <c r="C157" s="8"/>
      <c r="E157" s="14" t="s">
        <v>290</v>
      </c>
      <c r="F157" s="8"/>
      <c r="G157" s="8"/>
      <c r="H157" s="8"/>
      <c r="I157" s="8"/>
    </row>
    <row r="158" spans="3:9" ht="10.5">
      <c r="C158" s="8"/>
      <c r="E158" s="14" t="s">
        <v>291</v>
      </c>
      <c r="F158" s="8"/>
      <c r="G158" s="8"/>
      <c r="H158" s="8"/>
      <c r="I158" s="8"/>
    </row>
    <row r="159" spans="1:9" ht="10.5">
      <c r="A159">
        <v>44</v>
      </c>
      <c r="B159" t="s">
        <v>292</v>
      </c>
      <c r="C159" s="8">
        <v>2</v>
      </c>
      <c r="D159" t="s">
        <v>31</v>
      </c>
      <c r="E159" s="14" t="s">
        <v>293</v>
      </c>
      <c r="F159" s="8">
        <v>0</v>
      </c>
      <c r="G159" s="8">
        <v>0</v>
      </c>
      <c r="H159" s="8">
        <f>(C159*F159)</f>
        <v>0</v>
      </c>
      <c r="I159" s="8">
        <f>(C159*G159)</f>
        <v>0</v>
      </c>
    </row>
    <row r="160" spans="3:9" ht="10.5">
      <c r="C160" s="8"/>
      <c r="F160" s="8"/>
      <c r="G160" s="8"/>
      <c r="H160" s="8"/>
      <c r="I160" s="8"/>
    </row>
    <row r="161" spans="3:9" ht="10.5">
      <c r="C161" s="8"/>
      <c r="E161" s="14" t="s">
        <v>294</v>
      </c>
      <c r="F161" s="8"/>
      <c r="G161" s="8"/>
      <c r="H161" s="8"/>
      <c r="I161" s="8"/>
    </row>
    <row r="162" spans="3:9" ht="10.5">
      <c r="C162" s="8"/>
      <c r="E162" s="14" t="s">
        <v>290</v>
      </c>
      <c r="F162" s="8"/>
      <c r="G162" s="8"/>
      <c r="H162" s="8"/>
      <c r="I162" s="8"/>
    </row>
    <row r="163" spans="3:9" ht="10.5">
      <c r="C163" s="8"/>
      <c r="E163" s="14" t="s">
        <v>295</v>
      </c>
      <c r="F163" s="8"/>
      <c r="G163" s="8"/>
      <c r="H163" s="8"/>
      <c r="I163" s="8"/>
    </row>
    <row r="164" spans="1:9" ht="10.5">
      <c r="A164">
        <v>45</v>
      </c>
      <c r="B164" t="s">
        <v>296</v>
      </c>
      <c r="C164" s="8">
        <v>5</v>
      </c>
      <c r="D164" t="s">
        <v>31</v>
      </c>
      <c r="E164" s="14" t="s">
        <v>297</v>
      </c>
      <c r="F164" s="8">
        <v>0</v>
      </c>
      <c r="G164" s="8">
        <v>0</v>
      </c>
      <c r="H164" s="8">
        <f>(C164*F164)</f>
        <v>0</v>
      </c>
      <c r="I164" s="8">
        <f>(C164*G164)</f>
        <v>0</v>
      </c>
    </row>
    <row r="165" spans="3:9" ht="10.5">
      <c r="C165" s="8"/>
      <c r="F165" s="8"/>
      <c r="G165" s="8"/>
      <c r="H165" s="8"/>
      <c r="I165" s="8"/>
    </row>
    <row r="166" spans="3:9" ht="10.5">
      <c r="C166" s="8"/>
      <c r="E166" s="14" t="s">
        <v>298</v>
      </c>
      <c r="F166" s="8"/>
      <c r="G166" s="8"/>
      <c r="H166" s="8"/>
      <c r="I166" s="8"/>
    </row>
    <row r="167" spans="3:9" ht="10.5">
      <c r="C167" s="8"/>
      <c r="E167" s="14" t="s">
        <v>290</v>
      </c>
      <c r="F167" s="8"/>
      <c r="G167" s="8"/>
      <c r="H167" s="8"/>
      <c r="I167" s="8"/>
    </row>
    <row r="168" spans="3:9" ht="10.5">
      <c r="C168" s="8"/>
      <c r="E168" s="14" t="s">
        <v>299</v>
      </c>
      <c r="F168" s="8"/>
      <c r="G168" s="8"/>
      <c r="H168" s="8"/>
      <c r="I168" s="8"/>
    </row>
    <row r="169" spans="1:9" ht="10.5">
      <c r="A169">
        <v>46</v>
      </c>
      <c r="B169" t="s">
        <v>30</v>
      </c>
      <c r="C169" s="8">
        <v>13</v>
      </c>
      <c r="D169" t="s">
        <v>31</v>
      </c>
      <c r="E169" s="14" t="s">
        <v>300</v>
      </c>
      <c r="F169" s="8">
        <v>0</v>
      </c>
      <c r="G169" s="8">
        <v>0</v>
      </c>
      <c r="H169" s="8">
        <f>(C169*F169)</f>
        <v>0</v>
      </c>
      <c r="I169" s="8">
        <f>(C169*G169)</f>
        <v>0</v>
      </c>
    </row>
    <row r="170" spans="3:9" ht="10.5">
      <c r="C170" s="8"/>
      <c r="F170" s="8"/>
      <c r="G170" s="8"/>
      <c r="H170" s="8"/>
      <c r="I170" s="8"/>
    </row>
    <row r="171" spans="3:9" ht="10.5">
      <c r="C171" s="8"/>
      <c r="E171" s="14" t="s">
        <v>301</v>
      </c>
      <c r="F171" s="8"/>
      <c r="G171" s="8"/>
      <c r="H171" s="8"/>
      <c r="I171" s="8"/>
    </row>
    <row r="172" spans="3:9" ht="10.5">
      <c r="C172" s="8"/>
      <c r="E172" s="14" t="s">
        <v>290</v>
      </c>
      <c r="F172" s="8"/>
      <c r="G172" s="8"/>
      <c r="H172" s="8"/>
      <c r="I172" s="8"/>
    </row>
    <row r="173" spans="3:9" ht="10.5">
      <c r="C173" s="8"/>
      <c r="E173" s="14" t="s">
        <v>302</v>
      </c>
      <c r="F173" s="8"/>
      <c r="G173" s="8"/>
      <c r="H173" s="8"/>
      <c r="I173" s="8"/>
    </row>
    <row r="174" spans="1:9" ht="10.5">
      <c r="A174">
        <v>47</v>
      </c>
      <c r="B174" t="s">
        <v>30</v>
      </c>
      <c r="C174" s="8">
        <v>8</v>
      </c>
      <c r="D174" t="s">
        <v>31</v>
      </c>
      <c r="E174" s="14" t="s">
        <v>303</v>
      </c>
      <c r="F174" s="8">
        <v>0</v>
      </c>
      <c r="G174" s="8">
        <v>0</v>
      </c>
      <c r="H174" s="8">
        <f>(C174*F174)</f>
        <v>0</v>
      </c>
      <c r="I174" s="8">
        <f>(C174*G174)</f>
        <v>0</v>
      </c>
    </row>
    <row r="175" spans="3:9" ht="10.5">
      <c r="C175" s="8"/>
      <c r="F175" s="8"/>
      <c r="G175" s="8"/>
      <c r="H175" s="8"/>
      <c r="I175" s="8"/>
    </row>
    <row r="176" spans="3:9" ht="10.5">
      <c r="C176" s="8"/>
      <c r="E176" s="14" t="s">
        <v>304</v>
      </c>
      <c r="F176" s="8"/>
      <c r="G176" s="8"/>
      <c r="H176" s="8"/>
      <c r="I176" s="8"/>
    </row>
    <row r="177" spans="3:9" ht="10.5">
      <c r="C177" s="8"/>
      <c r="E177" s="14" t="s">
        <v>284</v>
      </c>
      <c r="F177" s="8"/>
      <c r="G177" s="8"/>
      <c r="H177" s="8"/>
      <c r="I177" s="8"/>
    </row>
    <row r="178" spans="3:9" ht="10.5">
      <c r="C178" s="8"/>
      <c r="E178" s="14" t="s">
        <v>305</v>
      </c>
      <c r="F178" s="8"/>
      <c r="G178" s="8"/>
      <c r="H178" s="8"/>
      <c r="I178" s="8"/>
    </row>
    <row r="179" spans="3:9" ht="10.5">
      <c r="C179" s="8"/>
      <c r="E179" s="14" t="s">
        <v>306</v>
      </c>
      <c r="F179" s="8"/>
      <c r="G179" s="8"/>
      <c r="H179" s="8"/>
      <c r="I179" s="8"/>
    </row>
    <row r="180" spans="1:9" ht="10.5">
      <c r="A180">
        <v>48</v>
      </c>
      <c r="B180" t="s">
        <v>30</v>
      </c>
      <c r="C180" s="8">
        <v>48</v>
      </c>
      <c r="D180" t="s">
        <v>31</v>
      </c>
      <c r="E180" s="14" t="s">
        <v>307</v>
      </c>
      <c r="F180" s="8">
        <v>0</v>
      </c>
      <c r="G180" s="8">
        <v>0</v>
      </c>
      <c r="H180" s="8">
        <f>(C180*F180)</f>
        <v>0</v>
      </c>
      <c r="I180" s="8">
        <f>(C180*G180)</f>
        <v>0</v>
      </c>
    </row>
    <row r="181" spans="3:9" ht="10.5">
      <c r="C181" s="8"/>
      <c r="F181" s="8"/>
      <c r="G181" s="8"/>
      <c r="H181" s="8"/>
      <c r="I181" s="8"/>
    </row>
    <row r="182" spans="3:9" ht="10.5">
      <c r="C182" s="8"/>
      <c r="E182" s="14" t="s">
        <v>308</v>
      </c>
      <c r="F182" s="8"/>
      <c r="G182" s="8"/>
      <c r="H182" s="8"/>
      <c r="I182" s="8"/>
    </row>
    <row r="183" spans="3:9" ht="10.5">
      <c r="C183" s="8"/>
      <c r="E183" s="14" t="s">
        <v>290</v>
      </c>
      <c r="F183" s="8"/>
      <c r="G183" s="8"/>
      <c r="H183" s="8"/>
      <c r="I183" s="8"/>
    </row>
    <row r="184" spans="3:9" ht="10.5">
      <c r="C184" s="8"/>
      <c r="E184" s="14" t="s">
        <v>309</v>
      </c>
      <c r="F184" s="8"/>
      <c r="G184" s="8"/>
      <c r="H184" s="8"/>
      <c r="I184" s="8"/>
    </row>
    <row r="185" spans="1:9" ht="10.5">
      <c r="A185">
        <v>49</v>
      </c>
      <c r="B185" t="s">
        <v>30</v>
      </c>
      <c r="C185" s="8">
        <v>29</v>
      </c>
      <c r="D185" t="s">
        <v>31</v>
      </c>
      <c r="E185" s="14" t="s">
        <v>310</v>
      </c>
      <c r="F185" s="8">
        <v>0</v>
      </c>
      <c r="G185" s="8">
        <v>0</v>
      </c>
      <c r="H185" s="8">
        <f>(C185*F185)</f>
        <v>0</v>
      </c>
      <c r="I185" s="8">
        <f>(C185*G185)</f>
        <v>0</v>
      </c>
    </row>
    <row r="186" spans="3:9" ht="10.5">
      <c r="C186" s="8"/>
      <c r="F186" s="8"/>
      <c r="G186" s="8"/>
      <c r="H186" s="8"/>
      <c r="I186" s="8"/>
    </row>
    <row r="187" spans="3:9" ht="10.5">
      <c r="C187" s="8"/>
      <c r="E187" s="14" t="s">
        <v>311</v>
      </c>
      <c r="F187" s="8"/>
      <c r="G187" s="8"/>
      <c r="H187" s="8"/>
      <c r="I187" s="8"/>
    </row>
    <row r="188" spans="3:9" ht="10.5">
      <c r="C188" s="8"/>
      <c r="E188" s="14" t="s">
        <v>312</v>
      </c>
      <c r="F188" s="8"/>
      <c r="G188" s="8"/>
      <c r="H188" s="8"/>
      <c r="I188" s="8"/>
    </row>
    <row r="189" spans="3:9" ht="10.5">
      <c r="C189" s="8"/>
      <c r="E189" s="14" t="s">
        <v>313</v>
      </c>
      <c r="F189" s="8"/>
      <c r="G189" s="8"/>
      <c r="H189" s="8"/>
      <c r="I189" s="8"/>
    </row>
    <row r="190" spans="3:9" ht="10.5">
      <c r="C190" s="8"/>
      <c r="E190" s="14" t="s">
        <v>314</v>
      </c>
      <c r="F190" s="8"/>
      <c r="G190" s="8"/>
      <c r="H190" s="8"/>
      <c r="I190" s="8"/>
    </row>
    <row r="191" spans="1:9" ht="10.5">
      <c r="A191">
        <v>50</v>
      </c>
      <c r="B191" t="s">
        <v>30</v>
      </c>
      <c r="C191" s="8">
        <v>8</v>
      </c>
      <c r="D191" t="s">
        <v>31</v>
      </c>
      <c r="E191" s="14" t="s">
        <v>315</v>
      </c>
      <c r="F191" s="8">
        <v>0</v>
      </c>
      <c r="G191" s="8">
        <v>0</v>
      </c>
      <c r="H191" s="8">
        <f>(C191*F191)</f>
        <v>0</v>
      </c>
      <c r="I191" s="8">
        <f>(C191*G191)</f>
        <v>0</v>
      </c>
    </row>
    <row r="192" spans="3:9" ht="10.5">
      <c r="C192" s="8"/>
      <c r="F192" s="8"/>
      <c r="G192" s="8"/>
      <c r="H192" s="8"/>
      <c r="I192" s="8"/>
    </row>
    <row r="193" spans="3:9" ht="10.5">
      <c r="C193" s="8"/>
      <c r="E193" s="14" t="s">
        <v>316</v>
      </c>
      <c r="F193" s="8"/>
      <c r="G193" s="8"/>
      <c r="H193" s="8"/>
      <c r="I193" s="8"/>
    </row>
    <row r="194" spans="3:9" ht="10.5">
      <c r="C194" s="8"/>
      <c r="E194" s="14" t="s">
        <v>317</v>
      </c>
      <c r="F194" s="8"/>
      <c r="G194" s="8"/>
      <c r="H194" s="8"/>
      <c r="I194" s="8"/>
    </row>
    <row r="195" spans="1:9" ht="10.5">
      <c r="A195">
        <v>51</v>
      </c>
      <c r="B195" t="s">
        <v>30</v>
      </c>
      <c r="C195" s="8">
        <v>1</v>
      </c>
      <c r="D195" t="s">
        <v>31</v>
      </c>
      <c r="F195" s="8">
        <v>0</v>
      </c>
      <c r="G195" s="8">
        <v>0</v>
      </c>
      <c r="H195" s="8">
        <f>(C195*F195)</f>
        <v>0</v>
      </c>
      <c r="I195" s="8">
        <f>(C195*G195)</f>
        <v>0</v>
      </c>
    </row>
    <row r="196" spans="3:9" ht="10.5">
      <c r="C196" s="8"/>
      <c r="F196" s="8"/>
      <c r="G196" s="8"/>
      <c r="H196" s="8"/>
      <c r="I196" s="8"/>
    </row>
    <row r="197" spans="3:9" ht="10.5">
      <c r="C197" s="8"/>
      <c r="E197" s="14" t="s">
        <v>318</v>
      </c>
      <c r="F197" s="8"/>
      <c r="G197" s="8"/>
      <c r="H197" s="8"/>
      <c r="I197" s="8"/>
    </row>
    <row r="198" spans="3:9" ht="10.5">
      <c r="C198" s="8"/>
      <c r="E198" s="14" t="s">
        <v>317</v>
      </c>
      <c r="F198" s="8"/>
      <c r="G198" s="8"/>
      <c r="H198" s="8"/>
      <c r="I198" s="8"/>
    </row>
    <row r="199" spans="1:9" ht="10.5">
      <c r="A199">
        <v>52</v>
      </c>
      <c r="B199" t="s">
        <v>30</v>
      </c>
      <c r="C199" s="8">
        <v>1</v>
      </c>
      <c r="D199" t="s">
        <v>31</v>
      </c>
      <c r="F199" s="8">
        <v>0</v>
      </c>
      <c r="G199" s="8">
        <v>0</v>
      </c>
      <c r="H199" s="8">
        <f>(C199*F199)</f>
        <v>0</v>
      </c>
      <c r="I199" s="8">
        <f>(C199*G199)</f>
        <v>0</v>
      </c>
    </row>
    <row r="200" spans="3:9" ht="10.5">
      <c r="C200" s="8"/>
      <c r="F200" s="8"/>
      <c r="G200" s="8"/>
      <c r="H200" s="8"/>
      <c r="I200" s="8"/>
    </row>
    <row r="201" spans="3:9" ht="10.5">
      <c r="C201" s="8"/>
      <c r="E201" s="14" t="s">
        <v>319</v>
      </c>
      <c r="F201" s="8"/>
      <c r="G201" s="8"/>
      <c r="H201" s="8"/>
      <c r="I201" s="8"/>
    </row>
    <row r="202" spans="3:9" ht="10.5">
      <c r="C202" s="8"/>
      <c r="E202" s="14" t="s">
        <v>317</v>
      </c>
      <c r="F202" s="8"/>
      <c r="G202" s="8"/>
      <c r="H202" s="8"/>
      <c r="I202" s="8"/>
    </row>
    <row r="203" spans="1:9" ht="10.5">
      <c r="A203">
        <v>53</v>
      </c>
      <c r="B203" t="s">
        <v>30</v>
      </c>
      <c r="C203" s="8">
        <v>1</v>
      </c>
      <c r="D203" t="s">
        <v>31</v>
      </c>
      <c r="F203" s="8">
        <v>0</v>
      </c>
      <c r="G203" s="8">
        <v>0</v>
      </c>
      <c r="H203" s="8">
        <f>(C203*F203)</f>
        <v>0</v>
      </c>
      <c r="I203" s="8">
        <f>(C203*G203)</f>
        <v>0</v>
      </c>
    </row>
    <row r="204" spans="3:9" ht="10.5">
      <c r="C204" s="8"/>
      <c r="F204" s="8"/>
      <c r="G204" s="8"/>
      <c r="H204" s="8"/>
      <c r="I204" s="8"/>
    </row>
    <row r="205" spans="3:9" ht="10.5">
      <c r="C205" s="8"/>
      <c r="E205" s="14" t="s">
        <v>320</v>
      </c>
      <c r="F205" s="8"/>
      <c r="G205" s="8"/>
      <c r="H205" s="8"/>
      <c r="I205" s="8"/>
    </row>
    <row r="206" spans="3:9" ht="10.5">
      <c r="C206" s="8"/>
      <c r="E206" s="14" t="s">
        <v>321</v>
      </c>
      <c r="F206" s="8"/>
      <c r="G206" s="8"/>
      <c r="H206" s="8"/>
      <c r="I206" s="8"/>
    </row>
    <row r="207" spans="1:9" ht="10.5">
      <c r="A207">
        <v>54</v>
      </c>
      <c r="B207" t="s">
        <v>322</v>
      </c>
      <c r="C207" s="8">
        <v>8</v>
      </c>
      <c r="D207" t="s">
        <v>31</v>
      </c>
      <c r="E207" s="14" t="s">
        <v>323</v>
      </c>
      <c r="F207" s="8">
        <v>0</v>
      </c>
      <c r="G207" s="8">
        <v>0</v>
      </c>
      <c r="H207" s="8">
        <f>(C207*F207)</f>
        <v>0</v>
      </c>
      <c r="I207" s="8">
        <f>(C207*G207)</f>
        <v>0</v>
      </c>
    </row>
    <row r="208" spans="3:9" ht="10.5">
      <c r="C208" s="8"/>
      <c r="F208" s="8"/>
      <c r="G208" s="8"/>
      <c r="H208" s="8"/>
      <c r="I208" s="8"/>
    </row>
    <row r="209" spans="3:9" ht="10.5">
      <c r="C209" s="8"/>
      <c r="E209" s="14" t="s">
        <v>324</v>
      </c>
      <c r="F209" s="8"/>
      <c r="G209" s="8"/>
      <c r="H209" s="8"/>
      <c r="I209" s="8"/>
    </row>
    <row r="210" spans="1:9" ht="10.5">
      <c r="A210">
        <v>55</v>
      </c>
      <c r="B210" t="s">
        <v>325</v>
      </c>
      <c r="C210" s="8">
        <v>6</v>
      </c>
      <c r="D210" t="s">
        <v>31</v>
      </c>
      <c r="E210" s="14" t="s">
        <v>326</v>
      </c>
      <c r="F210" s="8">
        <v>0</v>
      </c>
      <c r="G210" s="8">
        <v>0</v>
      </c>
      <c r="H210" s="8">
        <f>(C210*F210)</f>
        <v>0</v>
      </c>
      <c r="I210" s="8">
        <f>(C210*G210)</f>
        <v>0</v>
      </c>
    </row>
    <row r="211" spans="3:9" ht="10.5">
      <c r="C211" s="8"/>
      <c r="F211" s="8"/>
      <c r="G211" s="8"/>
      <c r="H211" s="8"/>
      <c r="I211" s="8"/>
    </row>
    <row r="212" spans="3:9" ht="10.5">
      <c r="C212" s="8"/>
      <c r="E212" s="14" t="s">
        <v>74</v>
      </c>
      <c r="F212" s="8"/>
      <c r="G212" s="8"/>
      <c r="H212" s="8"/>
      <c r="I212" s="8"/>
    </row>
    <row r="213" spans="1:9" ht="10.5">
      <c r="A213">
        <v>56</v>
      </c>
      <c r="B213" t="s">
        <v>75</v>
      </c>
      <c r="C213" s="8">
        <v>173</v>
      </c>
      <c r="D213" t="s">
        <v>31</v>
      </c>
      <c r="E213" s="14" t="s">
        <v>76</v>
      </c>
      <c r="F213" s="8">
        <v>0</v>
      </c>
      <c r="G213" s="8">
        <v>0</v>
      </c>
      <c r="H213" s="8">
        <f>(C213*F213)</f>
        <v>0</v>
      </c>
      <c r="I213" s="8">
        <f>(C213*G213)</f>
        <v>0</v>
      </c>
    </row>
    <row r="214" spans="3:9" ht="10.5">
      <c r="C214" s="8"/>
      <c r="F214" s="8"/>
      <c r="G214" s="8"/>
      <c r="H214" s="8"/>
      <c r="I214" s="8"/>
    </row>
    <row r="215" spans="3:9" ht="10.5">
      <c r="C215" s="8"/>
      <c r="E215" s="14" t="s">
        <v>113</v>
      </c>
      <c r="F215" s="8"/>
      <c r="G215" s="8"/>
      <c r="H215" s="8"/>
      <c r="I215" s="8"/>
    </row>
    <row r="216" spans="1:9" ht="10.5">
      <c r="A216">
        <v>57</v>
      </c>
      <c r="B216" t="s">
        <v>30</v>
      </c>
      <c r="C216" s="8">
        <v>1</v>
      </c>
      <c r="D216" t="s">
        <v>57</v>
      </c>
      <c r="F216" s="8">
        <v>0</v>
      </c>
      <c r="G216" s="8">
        <v>0</v>
      </c>
      <c r="H216" s="8">
        <f>(C216*F216)</f>
        <v>0</v>
      </c>
      <c r="I216" s="8">
        <f>(C216*G216)</f>
        <v>0</v>
      </c>
    </row>
    <row r="217" spans="3:9" ht="10.5">
      <c r="C217" s="8"/>
      <c r="F217" s="8"/>
      <c r="G217" s="8"/>
      <c r="H217" s="8"/>
      <c r="I217" s="8"/>
    </row>
    <row r="218" spans="3:9" ht="10.5">
      <c r="C218" s="8"/>
      <c r="F218" s="8"/>
      <c r="G218" s="8"/>
      <c r="H218" s="8"/>
      <c r="I218" s="8"/>
    </row>
    <row r="219" spans="3:9" ht="10.5">
      <c r="C219" s="8"/>
      <c r="F219" s="8"/>
      <c r="G219" s="8"/>
      <c r="H219" s="8">
        <f>SUM(H2:H218)</f>
        <v>0</v>
      </c>
      <c r="I219" s="8">
        <f>SUM(I2:I218)</f>
        <v>0</v>
      </c>
    </row>
    <row r="220" spans="3:9" ht="10.5">
      <c r="C220" s="8"/>
      <c r="F220" s="8"/>
      <c r="G220" s="8"/>
      <c r="H220" s="8"/>
      <c r="I220" s="8"/>
    </row>
    <row r="221" spans="3:9" ht="10.5">
      <c r="C221" s="8"/>
      <c r="F221" s="8"/>
      <c r="G221" s="8"/>
      <c r="H221" s="8"/>
      <c r="I221" s="8"/>
    </row>
    <row r="222" spans="6:9" ht="10.5">
      <c r="F222" s="8"/>
      <c r="G222" s="8"/>
      <c r="H222" s="8"/>
      <c r="I222" s="8"/>
    </row>
    <row r="223" spans="6:9" ht="10.5">
      <c r="F223" s="8"/>
      <c r="G223" s="8"/>
      <c r="H223" s="8"/>
      <c r="I223" s="8"/>
    </row>
  </sheetData>
  <sheetProtection/>
  <printOptions gridLines="1" horizont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r:id="rId1"/>
  <headerFooter alignWithMargins="0">
    <oddHeader>&amp;L&amp;F&amp;C&amp;P&amp;R&amp;A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32" sqref="G32"/>
    </sheetView>
  </sheetViews>
  <sheetFormatPr defaultColWidth="9.33203125" defaultRowHeight="10.5"/>
  <cols>
    <col min="1" max="1" width="2.16015625" style="0" bestFit="1" customWidth="1"/>
    <col min="2" max="2" width="22.16015625" style="0" bestFit="1" customWidth="1"/>
    <col min="3" max="3" width="3.16015625" style="0" bestFit="1" customWidth="1"/>
    <col min="4" max="4" width="4.16015625" style="0" customWidth="1"/>
    <col min="5" max="5" width="53" style="14" customWidth="1"/>
    <col min="6" max="6" width="7.66015625" style="0" bestFit="1" customWidth="1"/>
    <col min="7" max="7" width="7.33203125" style="0" bestFit="1" customWidth="1"/>
    <col min="8" max="9" width="7.66015625" style="0" bestFit="1" customWidth="1"/>
  </cols>
  <sheetData>
    <row r="1" spans="1:9" ht="38.25" customHeight="1">
      <c r="A1" s="10" t="s">
        <v>367</v>
      </c>
      <c r="B1" s="11" t="s">
        <v>368</v>
      </c>
      <c r="C1" s="10" t="s">
        <v>369</v>
      </c>
      <c r="D1" s="12" t="s">
        <v>370</v>
      </c>
      <c r="E1" s="13" t="s">
        <v>371</v>
      </c>
      <c r="F1" s="12" t="s">
        <v>372</v>
      </c>
      <c r="G1" s="12" t="s">
        <v>373</v>
      </c>
      <c r="H1" s="12" t="s">
        <v>374</v>
      </c>
      <c r="I1" s="12" t="s">
        <v>375</v>
      </c>
    </row>
    <row r="2" spans="3:9" ht="10.5">
      <c r="C2" s="8"/>
      <c r="E2" s="14" t="s">
        <v>114</v>
      </c>
      <c r="F2" s="8"/>
      <c r="G2" s="8"/>
      <c r="H2" s="8"/>
      <c r="I2" s="8"/>
    </row>
    <row r="3" spans="3:9" ht="10.5">
      <c r="C3" s="8"/>
      <c r="E3" s="14" t="s">
        <v>20</v>
      </c>
      <c r="F3" s="8"/>
      <c r="G3" s="8"/>
      <c r="H3" s="8"/>
      <c r="I3" s="8"/>
    </row>
    <row r="4" spans="3:9" ht="10.5">
      <c r="C4" s="8"/>
      <c r="E4" s="14" t="s">
        <v>115</v>
      </c>
      <c r="F4" s="8"/>
      <c r="G4" s="8"/>
      <c r="H4" s="8"/>
      <c r="I4" s="8"/>
    </row>
    <row r="5" spans="1:9" ht="10.5">
      <c r="A5">
        <v>1</v>
      </c>
      <c r="B5" t="s">
        <v>116</v>
      </c>
      <c r="C5" s="8">
        <v>60</v>
      </c>
      <c r="D5" t="s">
        <v>23</v>
      </c>
      <c r="E5" s="14" t="s">
        <v>24</v>
      </c>
      <c r="F5" s="8">
        <v>0</v>
      </c>
      <c r="G5" s="8">
        <v>0</v>
      </c>
      <c r="H5" s="8">
        <f>(C5*F5)</f>
        <v>0</v>
      </c>
      <c r="I5" s="8">
        <f>(C5*G5)</f>
        <v>0</v>
      </c>
    </row>
    <row r="6" spans="3:9" ht="10.5">
      <c r="C6" s="8"/>
      <c r="F6" s="8"/>
      <c r="G6" s="8"/>
      <c r="H6" s="8"/>
      <c r="I6" s="8"/>
    </row>
    <row r="7" spans="3:9" ht="21">
      <c r="C7" s="8"/>
      <c r="E7" s="14" t="s">
        <v>171</v>
      </c>
      <c r="F7" s="8"/>
      <c r="G7" s="8"/>
      <c r="H7" s="8"/>
      <c r="I7" s="8"/>
    </row>
    <row r="8" spans="3:9" ht="10.5">
      <c r="C8" s="8"/>
      <c r="E8" s="14" t="s">
        <v>172</v>
      </c>
      <c r="F8" s="8"/>
      <c r="G8" s="8"/>
      <c r="H8" s="8"/>
      <c r="I8" s="8"/>
    </row>
    <row r="9" spans="3:9" ht="10.5">
      <c r="C9" s="8"/>
      <c r="E9" s="14" t="s">
        <v>173</v>
      </c>
      <c r="F9" s="8"/>
      <c r="G9" s="8"/>
      <c r="H9" s="8"/>
      <c r="I9" s="8"/>
    </row>
    <row r="10" spans="3:9" ht="10.5">
      <c r="C10" s="8"/>
      <c r="E10" s="14" t="s">
        <v>36</v>
      </c>
      <c r="F10" s="8"/>
      <c r="G10" s="8"/>
      <c r="H10" s="8"/>
      <c r="I10" s="8"/>
    </row>
    <row r="11" spans="3:9" ht="10.5">
      <c r="C11" s="8"/>
      <c r="E11" s="14" t="s">
        <v>174</v>
      </c>
      <c r="F11" s="8"/>
      <c r="G11" s="8"/>
      <c r="H11" s="8"/>
      <c r="I11" s="8"/>
    </row>
    <row r="12" spans="3:9" ht="10.5">
      <c r="C12" s="8"/>
      <c r="E12" s="14" t="s">
        <v>175</v>
      </c>
      <c r="F12" s="8"/>
      <c r="G12" s="8"/>
      <c r="H12" s="8"/>
      <c r="I12" s="8"/>
    </row>
    <row r="13" spans="3:9" ht="10.5">
      <c r="C13" s="8"/>
      <c r="E13" s="14" t="s">
        <v>176</v>
      </c>
      <c r="F13" s="8"/>
      <c r="G13" s="8"/>
      <c r="H13" s="8"/>
      <c r="I13" s="8"/>
    </row>
    <row r="14" spans="1:9" ht="10.5">
      <c r="A14">
        <v>2</v>
      </c>
      <c r="B14" t="s">
        <v>177</v>
      </c>
      <c r="C14" s="8">
        <v>50</v>
      </c>
      <c r="D14" t="s">
        <v>23</v>
      </c>
      <c r="E14" s="14" t="s">
        <v>178</v>
      </c>
      <c r="F14" s="8">
        <v>0</v>
      </c>
      <c r="G14" s="8">
        <v>0</v>
      </c>
      <c r="H14" s="8">
        <f>(C14*F14)</f>
        <v>0</v>
      </c>
      <c r="I14" s="8">
        <f>(C14*G14)</f>
        <v>0</v>
      </c>
    </row>
    <row r="15" spans="3:9" ht="10.5">
      <c r="C15" s="8"/>
      <c r="F15" s="8"/>
      <c r="G15" s="8"/>
      <c r="H15" s="8"/>
      <c r="I15" s="8"/>
    </row>
    <row r="16" spans="3:9" ht="10.5">
      <c r="C16" s="8"/>
      <c r="E16" s="14" t="s">
        <v>179</v>
      </c>
      <c r="F16" s="8"/>
      <c r="G16" s="8"/>
      <c r="H16" s="8"/>
      <c r="I16" s="8"/>
    </row>
    <row r="17" spans="3:9" ht="10.5">
      <c r="C17" s="8"/>
      <c r="E17" s="14" t="s">
        <v>180</v>
      </c>
      <c r="F17" s="8"/>
      <c r="G17" s="8"/>
      <c r="H17" s="8"/>
      <c r="I17" s="8"/>
    </row>
    <row r="18" spans="1:9" ht="10.5">
      <c r="A18">
        <v>3</v>
      </c>
      <c r="B18" t="s">
        <v>30</v>
      </c>
      <c r="C18" s="8">
        <v>1</v>
      </c>
      <c r="D18" t="s">
        <v>57</v>
      </c>
      <c r="E18" s="14" t="s">
        <v>181</v>
      </c>
      <c r="F18" s="8">
        <v>0</v>
      </c>
      <c r="G18" s="8">
        <v>0</v>
      </c>
      <c r="H18" s="8">
        <f>(C18*F18)</f>
        <v>0</v>
      </c>
      <c r="I18" s="8">
        <f>(C18*G18)</f>
        <v>0</v>
      </c>
    </row>
    <row r="19" spans="3:9" ht="10.5">
      <c r="C19" s="8"/>
      <c r="F19" s="8"/>
      <c r="G19" s="8"/>
      <c r="H19" s="8"/>
      <c r="I19" s="8"/>
    </row>
    <row r="20" spans="3:9" ht="10.5">
      <c r="C20" s="8"/>
      <c r="E20" s="14" t="s">
        <v>182</v>
      </c>
      <c r="F20" s="8"/>
      <c r="G20" s="8"/>
      <c r="H20" s="8"/>
      <c r="I20" s="8"/>
    </row>
    <row r="21" spans="3:9" ht="10.5">
      <c r="C21" s="8"/>
      <c r="E21" s="14" t="s">
        <v>183</v>
      </c>
      <c r="F21" s="8"/>
      <c r="G21" s="8"/>
      <c r="H21" s="8"/>
      <c r="I21" s="8"/>
    </row>
    <row r="22" spans="1:9" ht="10.5">
      <c r="A22">
        <v>4</v>
      </c>
      <c r="B22" t="s">
        <v>30</v>
      </c>
      <c r="C22" s="8">
        <v>1</v>
      </c>
      <c r="D22" t="s">
        <v>31</v>
      </c>
      <c r="E22" s="14" t="s">
        <v>184</v>
      </c>
      <c r="F22" s="8">
        <v>0</v>
      </c>
      <c r="G22" s="8">
        <v>0</v>
      </c>
      <c r="H22" s="8">
        <f>(C22*F22)</f>
        <v>0</v>
      </c>
      <c r="I22" s="8">
        <f>(C22*G22)</f>
        <v>0</v>
      </c>
    </row>
    <row r="23" spans="3:9" ht="10.5">
      <c r="C23" s="8"/>
      <c r="F23" s="8"/>
      <c r="G23" s="8"/>
      <c r="H23" s="8"/>
      <c r="I23" s="8"/>
    </row>
    <row r="24" spans="3:9" ht="10.5">
      <c r="C24" s="8"/>
      <c r="F24" s="8"/>
      <c r="G24" s="8"/>
      <c r="H24" s="8"/>
      <c r="I24" s="8"/>
    </row>
    <row r="25" spans="3:9" ht="10.5">
      <c r="C25" s="8"/>
      <c r="F25" s="8"/>
      <c r="G25" s="8"/>
      <c r="H25" s="8">
        <f>SUM(H2:H24)</f>
        <v>0</v>
      </c>
      <c r="I25" s="8">
        <f>SUM(I2:I24)</f>
        <v>0</v>
      </c>
    </row>
    <row r="26" spans="3:9" ht="10.5">
      <c r="C26" s="8"/>
      <c r="F26" s="8"/>
      <c r="G26" s="8"/>
      <c r="H26" s="8"/>
      <c r="I26" s="8"/>
    </row>
  </sheetData>
  <sheetProtection/>
  <printOptions gridLines="1"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&amp;L&amp;F&amp;C&amp;P&amp;R&amp;A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40" sqref="E40"/>
    </sheetView>
  </sheetViews>
  <sheetFormatPr defaultColWidth="9.33203125" defaultRowHeight="10.5"/>
  <cols>
    <col min="1" max="1" width="2.16015625" style="0" bestFit="1" customWidth="1"/>
    <col min="2" max="2" width="22.16015625" style="0" bestFit="1" customWidth="1"/>
    <col min="3" max="3" width="4.16015625" style="0" bestFit="1" customWidth="1"/>
    <col min="4" max="4" width="4.66015625" style="0" customWidth="1"/>
    <col min="5" max="5" width="50" style="14" customWidth="1"/>
    <col min="6" max="6" width="6.66015625" style="0" bestFit="1" customWidth="1"/>
    <col min="7" max="9" width="7.66015625" style="0" bestFit="1" customWidth="1"/>
  </cols>
  <sheetData>
    <row r="1" spans="1:9" ht="42.75" customHeight="1">
      <c r="A1" s="10" t="s">
        <v>367</v>
      </c>
      <c r="B1" s="11" t="s">
        <v>368</v>
      </c>
      <c r="C1" s="10" t="s">
        <v>369</v>
      </c>
      <c r="D1" s="12" t="s">
        <v>370</v>
      </c>
      <c r="E1" s="13" t="s">
        <v>371</v>
      </c>
      <c r="F1" s="12" t="s">
        <v>372</v>
      </c>
      <c r="G1" s="12" t="s">
        <v>373</v>
      </c>
      <c r="H1" s="12" t="s">
        <v>374</v>
      </c>
      <c r="I1" s="12" t="s">
        <v>375</v>
      </c>
    </row>
    <row r="2" spans="3:9" ht="21">
      <c r="C2" s="8"/>
      <c r="E2" s="14" t="s">
        <v>146</v>
      </c>
      <c r="F2" s="8"/>
      <c r="G2" s="8"/>
      <c r="H2" s="8"/>
      <c r="I2" s="8"/>
    </row>
    <row r="3" spans="3:9" ht="10.5">
      <c r="C3" s="8"/>
      <c r="E3" s="14" t="s">
        <v>147</v>
      </c>
      <c r="F3" s="8"/>
      <c r="G3" s="8"/>
      <c r="H3" s="8"/>
      <c r="I3" s="8"/>
    </row>
    <row r="4" spans="3:9" ht="10.5">
      <c r="C4" s="8"/>
      <c r="E4" s="14" t="s">
        <v>148</v>
      </c>
      <c r="F4" s="8"/>
      <c r="G4" s="8"/>
      <c r="H4" s="8"/>
      <c r="I4" s="8"/>
    </row>
    <row r="5" spans="3:9" ht="10.5">
      <c r="C5" s="8"/>
      <c r="E5" s="14" t="s">
        <v>149</v>
      </c>
      <c r="F5" s="8"/>
      <c r="G5" s="8"/>
      <c r="H5" s="8"/>
      <c r="I5" s="8"/>
    </row>
    <row r="6" spans="1:9" ht="10.5">
      <c r="A6">
        <v>1</v>
      </c>
      <c r="B6" t="s">
        <v>150</v>
      </c>
      <c r="C6" s="8">
        <v>250</v>
      </c>
      <c r="D6" t="s">
        <v>23</v>
      </c>
      <c r="E6" s="14" t="s">
        <v>151</v>
      </c>
      <c r="F6" s="8">
        <v>0</v>
      </c>
      <c r="G6" s="8">
        <v>0</v>
      </c>
      <c r="H6" s="8">
        <f>(C6*F6)</f>
        <v>0</v>
      </c>
      <c r="I6" s="8">
        <f>(C6*G6)</f>
        <v>0</v>
      </c>
    </row>
    <row r="7" spans="3:9" ht="10.5">
      <c r="C7" s="8"/>
      <c r="F7" s="8"/>
      <c r="G7" s="8"/>
      <c r="H7" s="8"/>
      <c r="I7" s="8"/>
    </row>
    <row r="8" spans="1:9" ht="10.5">
      <c r="A8">
        <v>2</v>
      </c>
      <c r="B8" t="s">
        <v>152</v>
      </c>
      <c r="C8" s="8">
        <v>300</v>
      </c>
      <c r="D8" t="s">
        <v>23</v>
      </c>
      <c r="E8" s="14" t="s">
        <v>153</v>
      </c>
      <c r="F8" s="8">
        <v>0</v>
      </c>
      <c r="G8" s="8">
        <v>0</v>
      </c>
      <c r="H8" s="8">
        <f>(C8*F8)</f>
        <v>0</v>
      </c>
      <c r="I8" s="8">
        <f>(C8*G8)</f>
        <v>0</v>
      </c>
    </row>
    <row r="9" spans="3:9" ht="10.5">
      <c r="C9" s="8"/>
      <c r="F9" s="8"/>
      <c r="G9" s="8"/>
      <c r="H9" s="8"/>
      <c r="I9" s="8"/>
    </row>
    <row r="10" spans="3:9" ht="21">
      <c r="C10" s="8"/>
      <c r="E10" s="14" t="s">
        <v>117</v>
      </c>
      <c r="F10" s="8"/>
      <c r="G10" s="8"/>
      <c r="H10" s="8"/>
      <c r="I10" s="8"/>
    </row>
    <row r="11" spans="3:9" ht="10.5">
      <c r="C11" s="8"/>
      <c r="E11" s="14" t="s">
        <v>118</v>
      </c>
      <c r="F11" s="8"/>
      <c r="G11" s="8"/>
      <c r="H11" s="8"/>
      <c r="I11" s="8"/>
    </row>
    <row r="12" spans="3:9" ht="10.5">
      <c r="C12" s="8"/>
      <c r="E12" s="14" t="s">
        <v>154</v>
      </c>
      <c r="F12" s="8"/>
      <c r="G12" s="8"/>
      <c r="H12" s="8"/>
      <c r="I12" s="8"/>
    </row>
    <row r="13" spans="3:9" ht="10.5">
      <c r="C13" s="8"/>
      <c r="E13" s="14" t="s">
        <v>155</v>
      </c>
      <c r="F13" s="8"/>
      <c r="G13" s="8"/>
      <c r="H13" s="8"/>
      <c r="I13" s="8"/>
    </row>
    <row r="14" spans="3:9" ht="10.5">
      <c r="C14" s="8"/>
      <c r="E14" s="14" t="s">
        <v>156</v>
      </c>
      <c r="F14" s="8"/>
      <c r="G14" s="8"/>
      <c r="H14" s="8"/>
      <c r="I14" s="8"/>
    </row>
    <row r="15" spans="1:9" ht="10.5">
      <c r="A15">
        <v>3</v>
      </c>
      <c r="B15" t="s">
        <v>157</v>
      </c>
      <c r="C15" s="8">
        <v>100</v>
      </c>
      <c r="D15" t="s">
        <v>23</v>
      </c>
      <c r="E15" s="14" t="s">
        <v>158</v>
      </c>
      <c r="F15" s="8">
        <v>0</v>
      </c>
      <c r="G15" s="8">
        <v>0</v>
      </c>
      <c r="H15" s="8">
        <f>(C15*F15)</f>
        <v>0</v>
      </c>
      <c r="I15" s="8">
        <f>(C15*G15)</f>
        <v>0</v>
      </c>
    </row>
    <row r="16" spans="3:9" ht="10.5">
      <c r="C16" s="8"/>
      <c r="F16" s="8"/>
      <c r="G16" s="8"/>
      <c r="H16" s="8"/>
      <c r="I16" s="8"/>
    </row>
    <row r="17" spans="3:9" ht="21">
      <c r="C17" s="8"/>
      <c r="E17" s="14" t="s">
        <v>159</v>
      </c>
      <c r="F17" s="8"/>
      <c r="G17" s="8"/>
      <c r="H17" s="8"/>
      <c r="I17" s="8"/>
    </row>
    <row r="18" spans="3:9" ht="21">
      <c r="C18" s="8"/>
      <c r="E18" s="14" t="s">
        <v>160</v>
      </c>
      <c r="F18" s="8"/>
      <c r="G18" s="8"/>
      <c r="H18" s="8"/>
      <c r="I18" s="8"/>
    </row>
    <row r="19" spans="3:9" ht="10.5">
      <c r="C19" s="8"/>
      <c r="E19" s="14" t="s">
        <v>161</v>
      </c>
      <c r="F19" s="8"/>
      <c r="G19" s="8"/>
      <c r="H19" s="8"/>
      <c r="I19" s="8"/>
    </row>
    <row r="20" spans="3:9" ht="10.5">
      <c r="C20" s="8"/>
      <c r="E20" s="14" t="s">
        <v>162</v>
      </c>
      <c r="F20" s="8"/>
      <c r="G20" s="8"/>
      <c r="H20" s="8"/>
      <c r="I20" s="8"/>
    </row>
    <row r="21" spans="1:9" ht="10.5">
      <c r="A21">
        <v>4</v>
      </c>
      <c r="B21" t="s">
        <v>163</v>
      </c>
      <c r="C21" s="8">
        <v>9</v>
      </c>
      <c r="D21" t="s">
        <v>31</v>
      </c>
      <c r="E21" s="14" t="s">
        <v>164</v>
      </c>
      <c r="F21" s="8">
        <v>0</v>
      </c>
      <c r="G21" s="8">
        <v>0</v>
      </c>
      <c r="H21" s="8">
        <f>(C21*F21)</f>
        <v>0</v>
      </c>
      <c r="I21" s="8">
        <f>(C21*G21)</f>
        <v>0</v>
      </c>
    </row>
    <row r="22" spans="3:9" ht="10.5">
      <c r="C22" s="8"/>
      <c r="F22" s="8"/>
      <c r="G22" s="8"/>
      <c r="H22" s="8"/>
      <c r="I22" s="8"/>
    </row>
    <row r="23" spans="3:9" ht="10.5">
      <c r="C23" s="8"/>
      <c r="E23" s="14" t="s">
        <v>165</v>
      </c>
      <c r="F23" s="8"/>
      <c r="G23" s="8"/>
      <c r="H23" s="8"/>
      <c r="I23" s="8"/>
    </row>
    <row r="24" spans="3:9" ht="21">
      <c r="C24" s="8"/>
      <c r="E24" s="14" t="s">
        <v>166</v>
      </c>
      <c r="F24" s="8"/>
      <c r="G24" s="8"/>
      <c r="H24" s="8"/>
      <c r="I24" s="8"/>
    </row>
    <row r="25" spans="3:9" ht="10.5">
      <c r="C25" s="8"/>
      <c r="E25" s="14" t="s">
        <v>167</v>
      </c>
      <c r="F25" s="8"/>
      <c r="G25" s="8"/>
      <c r="H25" s="8"/>
      <c r="I25" s="8"/>
    </row>
    <row r="26" spans="3:9" ht="10.5">
      <c r="C26" s="8"/>
      <c r="E26" s="14" t="s">
        <v>161</v>
      </c>
      <c r="F26" s="8"/>
      <c r="G26" s="8"/>
      <c r="H26" s="8"/>
      <c r="I26" s="8"/>
    </row>
    <row r="27" spans="3:9" ht="10.5">
      <c r="C27" s="8"/>
      <c r="E27" s="14" t="s">
        <v>162</v>
      </c>
      <c r="F27" s="8"/>
      <c r="G27" s="8"/>
      <c r="H27" s="8"/>
      <c r="I27" s="8"/>
    </row>
    <row r="28" spans="1:9" ht="10.5">
      <c r="A28">
        <v>5</v>
      </c>
      <c r="B28" t="s">
        <v>168</v>
      </c>
      <c r="C28" s="8">
        <v>4</v>
      </c>
      <c r="D28" t="s">
        <v>31</v>
      </c>
      <c r="E28" s="14" t="s">
        <v>169</v>
      </c>
      <c r="F28" s="8">
        <v>0</v>
      </c>
      <c r="G28" s="8">
        <v>0</v>
      </c>
      <c r="H28" s="8">
        <f>(C28*F28)</f>
        <v>0</v>
      </c>
      <c r="I28" s="8">
        <f>(C28*G28)</f>
        <v>0</v>
      </c>
    </row>
    <row r="29" spans="3:9" ht="10.5">
      <c r="C29" s="8"/>
      <c r="F29" s="8"/>
      <c r="G29" s="8"/>
      <c r="H29" s="8"/>
      <c r="I29" s="8"/>
    </row>
    <row r="30" spans="3:9" ht="10.5">
      <c r="C30" s="8"/>
      <c r="E30" s="14" t="s">
        <v>170</v>
      </c>
      <c r="F30" s="8"/>
      <c r="G30" s="8"/>
      <c r="H30" s="8"/>
      <c r="I30" s="8"/>
    </row>
    <row r="31" spans="1:9" ht="10.5">
      <c r="A31">
        <v>6</v>
      </c>
      <c r="B31" t="s">
        <v>30</v>
      </c>
      <c r="C31" s="8">
        <v>1</v>
      </c>
      <c r="D31" t="s">
        <v>57</v>
      </c>
      <c r="F31" s="8">
        <v>0</v>
      </c>
      <c r="G31" s="8">
        <v>0</v>
      </c>
      <c r="H31" s="8">
        <f>(C31*F31)</f>
        <v>0</v>
      </c>
      <c r="I31" s="8">
        <f>(C31*G31)</f>
        <v>0</v>
      </c>
    </row>
    <row r="32" spans="3:9" ht="10.5">
      <c r="C32" s="8"/>
      <c r="F32" s="8"/>
      <c r="G32" s="8"/>
      <c r="H32" s="8"/>
      <c r="I32" s="8"/>
    </row>
    <row r="33" spans="3:9" ht="10.5">
      <c r="C33" s="8"/>
      <c r="F33" s="8"/>
      <c r="G33" s="8"/>
      <c r="H33" s="8"/>
      <c r="I33" s="8"/>
    </row>
    <row r="34" spans="3:9" ht="10.5">
      <c r="C34" s="8"/>
      <c r="F34" s="8"/>
      <c r="G34" s="8"/>
      <c r="H34" s="8">
        <f>SUM(H1:H33)</f>
        <v>0</v>
      </c>
      <c r="I34" s="8">
        <f>SUM(I1:I33)</f>
        <v>0</v>
      </c>
    </row>
    <row r="35" spans="3:9" ht="10.5">
      <c r="C35" s="8"/>
      <c r="F35" s="8"/>
      <c r="G35" s="8"/>
      <c r="H35" s="8"/>
      <c r="I35" s="8"/>
    </row>
    <row r="36" spans="6:9" ht="10.5">
      <c r="F36" s="8"/>
      <c r="G36" s="8"/>
      <c r="H36" s="8"/>
      <c r="I36" s="8"/>
    </row>
  </sheetData>
  <sheetProtection/>
  <printOptions gridLines="1"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&amp;L&amp;F&amp;C&amp;P&amp;R&amp;A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zoomScale="85" zoomScaleNormal="85" zoomScalePageLayoutView="0" workbookViewId="0" topLeftCell="A1">
      <selection activeCell="G55" sqref="G55"/>
    </sheetView>
  </sheetViews>
  <sheetFormatPr defaultColWidth="9.33203125" defaultRowHeight="10.5"/>
  <cols>
    <col min="1" max="1" width="3.16015625" style="0" bestFit="1" customWidth="1"/>
    <col min="2" max="2" width="22.16015625" style="0" bestFit="1" customWidth="1"/>
    <col min="3" max="3" width="5.5" style="0" customWidth="1"/>
    <col min="4" max="4" width="4.66015625" style="0" customWidth="1"/>
    <col min="5" max="5" width="49.66015625" style="14" customWidth="1"/>
    <col min="6" max="7" width="7.83203125" style="0" bestFit="1" customWidth="1"/>
    <col min="8" max="8" width="10" style="0" customWidth="1"/>
    <col min="9" max="9" width="10.16015625" style="0" customWidth="1"/>
  </cols>
  <sheetData>
    <row r="1" spans="1:9" ht="42.75" customHeight="1">
      <c r="A1" s="10" t="s">
        <v>367</v>
      </c>
      <c r="B1" s="11" t="s">
        <v>368</v>
      </c>
      <c r="C1" s="10" t="s">
        <v>369</v>
      </c>
      <c r="D1" s="12" t="s">
        <v>370</v>
      </c>
      <c r="E1" s="13" t="s">
        <v>371</v>
      </c>
      <c r="F1" s="12" t="s">
        <v>372</v>
      </c>
      <c r="G1" s="12" t="s">
        <v>373</v>
      </c>
      <c r="H1" s="12" t="s">
        <v>374</v>
      </c>
      <c r="I1" s="12" t="s">
        <v>375</v>
      </c>
    </row>
    <row r="2" spans="3:9" ht="10.5">
      <c r="C2" s="8"/>
      <c r="E2" s="14" t="s">
        <v>114</v>
      </c>
      <c r="F2" s="8"/>
      <c r="G2" s="8"/>
      <c r="H2" s="8"/>
      <c r="I2" s="8"/>
    </row>
    <row r="3" spans="3:9" ht="10.5">
      <c r="C3" s="8"/>
      <c r="E3" s="14" t="s">
        <v>20</v>
      </c>
      <c r="F3" s="8"/>
      <c r="G3" s="8"/>
      <c r="H3" s="8"/>
      <c r="I3" s="8"/>
    </row>
    <row r="4" spans="3:9" ht="10.5">
      <c r="C4" s="8"/>
      <c r="E4" s="14" t="s">
        <v>115</v>
      </c>
      <c r="F4" s="8"/>
      <c r="G4" s="8"/>
      <c r="H4" s="8"/>
      <c r="I4" s="8"/>
    </row>
    <row r="5" spans="1:9" ht="10.5">
      <c r="A5">
        <v>1</v>
      </c>
      <c r="B5" t="s">
        <v>116</v>
      </c>
      <c r="C5" s="8">
        <v>200</v>
      </c>
      <c r="D5" t="s">
        <v>23</v>
      </c>
      <c r="E5" s="14" t="s">
        <v>24</v>
      </c>
      <c r="F5" s="8">
        <v>0</v>
      </c>
      <c r="G5" s="8">
        <v>0</v>
      </c>
      <c r="H5" s="8">
        <f>(C5*F5)</f>
        <v>0</v>
      </c>
      <c r="I5" s="8">
        <f>(C5*G5)</f>
        <v>0</v>
      </c>
    </row>
    <row r="6" spans="3:9" ht="10.5">
      <c r="C6" s="8"/>
      <c r="F6" s="8"/>
      <c r="G6" s="8"/>
      <c r="H6" s="8"/>
      <c r="I6" s="8"/>
    </row>
    <row r="7" spans="3:9" ht="21">
      <c r="C7" s="8"/>
      <c r="E7" s="14" t="s">
        <v>117</v>
      </c>
      <c r="F7" s="8"/>
      <c r="G7" s="8"/>
      <c r="H7" s="8"/>
      <c r="I7" s="8"/>
    </row>
    <row r="8" spans="3:9" ht="10.5">
      <c r="C8" s="8"/>
      <c r="E8" s="14" t="s">
        <v>118</v>
      </c>
      <c r="F8" s="8"/>
      <c r="G8" s="8"/>
      <c r="H8" s="8"/>
      <c r="I8" s="8"/>
    </row>
    <row r="9" spans="3:9" ht="10.5">
      <c r="C9" s="8"/>
      <c r="E9" s="14" t="s">
        <v>119</v>
      </c>
      <c r="F9" s="8"/>
      <c r="G9" s="8"/>
      <c r="H9" s="8"/>
      <c r="I9" s="8"/>
    </row>
    <row r="10" spans="3:9" ht="10.5">
      <c r="C10" s="8"/>
      <c r="E10" s="14" t="s">
        <v>120</v>
      </c>
      <c r="F10" s="8"/>
      <c r="G10" s="8"/>
      <c r="H10" s="8"/>
      <c r="I10" s="8"/>
    </row>
    <row r="11" spans="1:9" ht="10.5">
      <c r="A11">
        <v>2</v>
      </c>
      <c r="B11" t="s">
        <v>121</v>
      </c>
      <c r="C11" s="8">
        <v>400</v>
      </c>
      <c r="D11" t="s">
        <v>23</v>
      </c>
      <c r="E11" s="14" t="s">
        <v>122</v>
      </c>
      <c r="F11" s="8">
        <v>0</v>
      </c>
      <c r="G11" s="8">
        <v>0</v>
      </c>
      <c r="H11" s="8">
        <f>(C11*F11)</f>
        <v>0</v>
      </c>
      <c r="I11" s="8">
        <f>(C11*G11)</f>
        <v>0</v>
      </c>
    </row>
    <row r="12" spans="3:9" ht="10.5">
      <c r="C12" s="8"/>
      <c r="F12" s="8"/>
      <c r="G12" s="8"/>
      <c r="H12" s="8"/>
      <c r="I12" s="8"/>
    </row>
    <row r="13" spans="3:9" ht="10.5">
      <c r="C13" s="8"/>
      <c r="E13" s="14" t="s">
        <v>123</v>
      </c>
      <c r="F13" s="8"/>
      <c r="G13" s="8"/>
      <c r="H13" s="8"/>
      <c r="I13" s="8"/>
    </row>
    <row r="14" spans="1:9" ht="10.5">
      <c r="A14">
        <v>3</v>
      </c>
      <c r="B14" t="s">
        <v>30</v>
      </c>
      <c r="C14" s="8">
        <v>250</v>
      </c>
      <c r="D14" t="s">
        <v>23</v>
      </c>
      <c r="E14" s="14" t="s">
        <v>124</v>
      </c>
      <c r="F14" s="8">
        <v>0</v>
      </c>
      <c r="G14" s="8">
        <v>0</v>
      </c>
      <c r="H14" s="8">
        <f>(C14*F14)</f>
        <v>0</v>
      </c>
      <c r="I14" s="8">
        <f>(C14*G14)</f>
        <v>0</v>
      </c>
    </row>
    <row r="15" spans="3:9" ht="10.5">
      <c r="C15" s="8"/>
      <c r="F15" s="8"/>
      <c r="G15" s="8"/>
      <c r="H15" s="8"/>
      <c r="I15" s="8"/>
    </row>
    <row r="16" spans="3:9" ht="21">
      <c r="C16" s="8"/>
      <c r="E16" s="14" t="s">
        <v>125</v>
      </c>
      <c r="F16" s="8"/>
      <c r="G16" s="8"/>
      <c r="H16" s="8"/>
      <c r="I16" s="8"/>
    </row>
    <row r="17" spans="3:9" ht="10.5">
      <c r="C17" s="8"/>
      <c r="E17" s="14" t="s">
        <v>126</v>
      </c>
      <c r="F17" s="8"/>
      <c r="G17" s="8"/>
      <c r="H17" s="8"/>
      <c r="I17" s="8"/>
    </row>
    <row r="18" spans="3:9" ht="10.5">
      <c r="C18" s="8"/>
      <c r="E18" s="14" t="s">
        <v>70</v>
      </c>
      <c r="F18" s="8"/>
      <c r="G18" s="8"/>
      <c r="H18" s="8"/>
      <c r="I18" s="8"/>
    </row>
    <row r="19" spans="1:9" ht="10.5">
      <c r="A19">
        <v>4</v>
      </c>
      <c r="B19" t="s">
        <v>30</v>
      </c>
      <c r="C19" s="8">
        <v>1</v>
      </c>
      <c r="D19" t="s">
        <v>31</v>
      </c>
      <c r="E19" s="14" t="s">
        <v>127</v>
      </c>
      <c r="F19" s="8">
        <v>0</v>
      </c>
      <c r="G19" s="8">
        <v>0</v>
      </c>
      <c r="H19" s="8">
        <f>(C19*F19)</f>
        <v>0</v>
      </c>
      <c r="I19" s="8">
        <f>(C19*G19)</f>
        <v>0</v>
      </c>
    </row>
    <row r="20" spans="3:9" ht="10.5">
      <c r="C20" s="8"/>
      <c r="F20" s="8"/>
      <c r="G20" s="8"/>
      <c r="H20" s="8"/>
      <c r="I20" s="8"/>
    </row>
    <row r="21" spans="3:9" ht="10.5">
      <c r="C21" s="8"/>
      <c r="E21" s="14" t="s">
        <v>128</v>
      </c>
      <c r="F21" s="8"/>
      <c r="G21" s="8"/>
      <c r="H21" s="8"/>
      <c r="I21" s="8"/>
    </row>
    <row r="22" spans="3:9" ht="10.5">
      <c r="C22" s="8"/>
      <c r="E22" s="14" t="s">
        <v>129</v>
      </c>
      <c r="F22" s="8"/>
      <c r="G22" s="8"/>
      <c r="H22" s="8"/>
      <c r="I22" s="8"/>
    </row>
    <row r="23" spans="1:9" ht="10.5">
      <c r="A23">
        <v>5</v>
      </c>
      <c r="B23" t="s">
        <v>30</v>
      </c>
      <c r="C23" s="8">
        <v>2</v>
      </c>
      <c r="D23" t="s">
        <v>31</v>
      </c>
      <c r="E23" s="14" t="s">
        <v>130</v>
      </c>
      <c r="F23" s="8">
        <v>0</v>
      </c>
      <c r="G23" s="8">
        <v>0</v>
      </c>
      <c r="H23" s="8">
        <f>(C23*F23)</f>
        <v>0</v>
      </c>
      <c r="I23" s="8">
        <f>(C23*G23)</f>
        <v>0</v>
      </c>
    </row>
    <row r="24" spans="3:9" ht="10.5">
      <c r="C24" s="8"/>
      <c r="F24" s="8"/>
      <c r="G24" s="8"/>
      <c r="H24" s="8"/>
      <c r="I24" s="8"/>
    </row>
    <row r="25" spans="3:9" ht="10.5">
      <c r="C25" s="8"/>
      <c r="E25" s="14" t="s">
        <v>131</v>
      </c>
      <c r="F25" s="8"/>
      <c r="G25" s="8"/>
      <c r="H25" s="8"/>
      <c r="I25" s="8"/>
    </row>
    <row r="26" spans="3:9" ht="10.5">
      <c r="C26" s="8"/>
      <c r="E26" s="14" t="s">
        <v>132</v>
      </c>
      <c r="F26" s="8"/>
      <c r="G26" s="8"/>
      <c r="H26" s="8"/>
      <c r="I26" s="8"/>
    </row>
    <row r="27" spans="3:9" ht="10.5">
      <c r="C27" s="8"/>
      <c r="E27" s="14" t="s">
        <v>70</v>
      </c>
      <c r="F27" s="8"/>
      <c r="G27" s="8"/>
      <c r="H27" s="8"/>
      <c r="I27" s="8"/>
    </row>
    <row r="28" spans="1:9" ht="10.5">
      <c r="A28">
        <v>6</v>
      </c>
      <c r="B28" t="s">
        <v>30</v>
      </c>
      <c r="C28" s="8">
        <v>18</v>
      </c>
      <c r="D28" t="s">
        <v>31</v>
      </c>
      <c r="E28" s="14" t="s">
        <v>133</v>
      </c>
      <c r="F28" s="8">
        <v>0</v>
      </c>
      <c r="G28" s="8">
        <v>0</v>
      </c>
      <c r="H28" s="8">
        <f>(C28*F28)</f>
        <v>0</v>
      </c>
      <c r="I28" s="8">
        <f>(C28*G28)</f>
        <v>0</v>
      </c>
    </row>
    <row r="29" spans="3:9" ht="10.5">
      <c r="C29" s="8"/>
      <c r="F29" s="8"/>
      <c r="G29" s="8"/>
      <c r="H29" s="8"/>
      <c r="I29" s="8"/>
    </row>
    <row r="30" spans="3:9" ht="10.5">
      <c r="C30" s="8"/>
      <c r="E30" s="14" t="s">
        <v>134</v>
      </c>
      <c r="F30" s="8"/>
      <c r="G30" s="8"/>
      <c r="H30" s="8"/>
      <c r="I30" s="8"/>
    </row>
    <row r="31" spans="3:9" ht="10.5">
      <c r="C31" s="8"/>
      <c r="E31" s="14" t="s">
        <v>70</v>
      </c>
      <c r="F31" s="8"/>
      <c r="G31" s="8"/>
      <c r="H31" s="8"/>
      <c r="I31" s="8"/>
    </row>
    <row r="32" spans="1:9" ht="10.5">
      <c r="A32">
        <v>7</v>
      </c>
      <c r="B32" t="s">
        <v>30</v>
      </c>
      <c r="C32" s="8">
        <v>1</v>
      </c>
      <c r="D32" t="s">
        <v>31</v>
      </c>
      <c r="F32" s="8">
        <v>0</v>
      </c>
      <c r="G32" s="8">
        <v>0</v>
      </c>
      <c r="H32" s="8">
        <f>(C32*F32)</f>
        <v>0</v>
      </c>
      <c r="I32" s="8">
        <f>(C32*G32)</f>
        <v>0</v>
      </c>
    </row>
    <row r="33" spans="3:9" ht="10.5">
      <c r="C33" s="8"/>
      <c r="F33" s="8"/>
      <c r="G33" s="8"/>
      <c r="H33" s="8"/>
      <c r="I33" s="8"/>
    </row>
    <row r="34" spans="3:9" ht="10.5">
      <c r="C34" s="8"/>
      <c r="E34" s="14" t="s">
        <v>135</v>
      </c>
      <c r="F34" s="8"/>
      <c r="G34" s="8"/>
      <c r="H34" s="8"/>
      <c r="I34" s="8"/>
    </row>
    <row r="35" spans="1:9" ht="10.5">
      <c r="A35">
        <v>8</v>
      </c>
      <c r="B35" t="s">
        <v>30</v>
      </c>
      <c r="C35" s="8">
        <v>1</v>
      </c>
      <c r="D35" t="s">
        <v>31</v>
      </c>
      <c r="F35" s="8">
        <v>0</v>
      </c>
      <c r="G35" s="8">
        <v>0</v>
      </c>
      <c r="H35" s="8">
        <f>(C35*F35)</f>
        <v>0</v>
      </c>
      <c r="I35" s="8">
        <f>(C35*G35)</f>
        <v>0</v>
      </c>
    </row>
    <row r="36" spans="3:9" ht="10.5">
      <c r="C36" s="8"/>
      <c r="F36" s="8"/>
      <c r="G36" s="8"/>
      <c r="H36" s="8"/>
      <c r="I36" s="8"/>
    </row>
    <row r="37" spans="3:9" ht="10.5">
      <c r="C37" s="8"/>
      <c r="E37" s="14" t="s">
        <v>136</v>
      </c>
      <c r="F37" s="8"/>
      <c r="G37" s="8"/>
      <c r="H37" s="8"/>
      <c r="I37" s="8"/>
    </row>
    <row r="38" spans="3:9" ht="10.5">
      <c r="C38" s="8"/>
      <c r="E38" s="14" t="s">
        <v>137</v>
      </c>
      <c r="F38" s="8"/>
      <c r="G38" s="8"/>
      <c r="H38" s="8"/>
      <c r="I38" s="8"/>
    </row>
    <row r="39" spans="1:9" ht="10.5">
      <c r="A39">
        <v>9</v>
      </c>
      <c r="B39" t="s">
        <v>30</v>
      </c>
      <c r="C39" s="8">
        <v>6</v>
      </c>
      <c r="D39" t="s">
        <v>31</v>
      </c>
      <c r="E39" s="14" t="s">
        <v>138</v>
      </c>
      <c r="F39" s="8">
        <v>0</v>
      </c>
      <c r="G39" s="8">
        <v>0</v>
      </c>
      <c r="H39" s="8">
        <f>(C39*F39)</f>
        <v>0</v>
      </c>
      <c r="I39" s="8">
        <f>(C39*G39)</f>
        <v>0</v>
      </c>
    </row>
    <row r="40" spans="3:9" ht="10.5">
      <c r="C40" s="8"/>
      <c r="F40" s="8"/>
      <c r="G40" s="8"/>
      <c r="H40" s="8"/>
      <c r="I40" s="8"/>
    </row>
    <row r="41" spans="3:9" ht="10.5">
      <c r="C41" s="8"/>
      <c r="E41" s="14" t="s">
        <v>139</v>
      </c>
      <c r="F41" s="8"/>
      <c r="G41" s="8"/>
      <c r="H41" s="8"/>
      <c r="I41" s="8"/>
    </row>
    <row r="42" spans="3:9" ht="10.5">
      <c r="C42" s="8"/>
      <c r="E42" s="14" t="s">
        <v>129</v>
      </c>
      <c r="F42" s="8"/>
      <c r="G42" s="8"/>
      <c r="H42" s="8"/>
      <c r="I42" s="8"/>
    </row>
    <row r="43" spans="1:9" ht="10.5">
      <c r="A43">
        <v>10</v>
      </c>
      <c r="B43" t="s">
        <v>30</v>
      </c>
      <c r="C43" s="8">
        <v>1</v>
      </c>
      <c r="D43" t="s">
        <v>31</v>
      </c>
      <c r="E43" s="14" t="s">
        <v>140</v>
      </c>
      <c r="F43" s="8">
        <v>0</v>
      </c>
      <c r="G43" s="8">
        <v>0</v>
      </c>
      <c r="H43" s="8">
        <f>(C43*F43)</f>
        <v>0</v>
      </c>
      <c r="I43" s="8">
        <f>(C43*G43)</f>
        <v>0</v>
      </c>
    </row>
    <row r="44" spans="3:9" ht="10.5">
      <c r="C44" s="8"/>
      <c r="F44" s="8"/>
      <c r="G44" s="8"/>
      <c r="H44" s="8"/>
      <c r="I44" s="8"/>
    </row>
    <row r="45" spans="3:9" ht="10.5">
      <c r="C45" s="8"/>
      <c r="E45" s="14" t="s">
        <v>141</v>
      </c>
      <c r="F45" s="8"/>
      <c r="G45" s="8"/>
      <c r="H45" s="8"/>
      <c r="I45" s="8"/>
    </row>
    <row r="46" spans="3:9" ht="10.5">
      <c r="C46" s="8"/>
      <c r="E46" s="14" t="s">
        <v>129</v>
      </c>
      <c r="F46" s="8"/>
      <c r="G46" s="8"/>
      <c r="H46" s="8"/>
      <c r="I46" s="8"/>
    </row>
    <row r="47" spans="1:9" ht="10.5">
      <c r="A47">
        <v>11</v>
      </c>
      <c r="B47" t="s">
        <v>30</v>
      </c>
      <c r="C47" s="8">
        <v>4</v>
      </c>
      <c r="D47" t="s">
        <v>31</v>
      </c>
      <c r="E47" s="14" t="s">
        <v>142</v>
      </c>
      <c r="F47" s="8">
        <v>0</v>
      </c>
      <c r="G47" s="8">
        <v>0</v>
      </c>
      <c r="H47" s="8">
        <f>(C47*F47)</f>
        <v>0</v>
      </c>
      <c r="I47" s="8">
        <f>(C47*G47)</f>
        <v>0</v>
      </c>
    </row>
    <row r="48" spans="3:9" ht="10.5">
      <c r="C48" s="8"/>
      <c r="F48" s="8"/>
      <c r="G48" s="8"/>
      <c r="H48" s="8"/>
      <c r="I48" s="8"/>
    </row>
    <row r="49" spans="3:9" ht="10.5">
      <c r="C49" s="8"/>
      <c r="E49" s="14" t="s">
        <v>143</v>
      </c>
      <c r="F49" s="8"/>
      <c r="G49" s="8"/>
      <c r="H49" s="8"/>
      <c r="I49" s="8"/>
    </row>
    <row r="50" spans="3:9" ht="10.5">
      <c r="C50" s="8"/>
      <c r="E50" s="14" t="s">
        <v>144</v>
      </c>
      <c r="F50" s="8"/>
      <c r="G50" s="8"/>
      <c r="H50" s="8"/>
      <c r="I50" s="8"/>
    </row>
    <row r="51" spans="1:9" ht="10.5">
      <c r="A51">
        <v>12</v>
      </c>
      <c r="B51" t="s">
        <v>30</v>
      </c>
      <c r="C51" s="8">
        <v>1</v>
      </c>
      <c r="D51" t="s">
        <v>31</v>
      </c>
      <c r="E51" s="14" t="s">
        <v>145</v>
      </c>
      <c r="F51" s="8">
        <v>0</v>
      </c>
      <c r="G51" s="8">
        <v>0</v>
      </c>
      <c r="H51" s="8">
        <f>(C51*F51)</f>
        <v>0</v>
      </c>
      <c r="I51" s="8">
        <f>(C51*G51)</f>
        <v>0</v>
      </c>
    </row>
    <row r="52" spans="3:9" ht="10.5">
      <c r="C52" s="8"/>
      <c r="F52" s="8"/>
      <c r="G52" s="8"/>
      <c r="H52" s="8"/>
      <c r="I52" s="8"/>
    </row>
    <row r="53" spans="3:9" ht="10.5">
      <c r="C53" s="8"/>
      <c r="F53" s="8"/>
      <c r="G53" s="8"/>
      <c r="H53" s="8"/>
      <c r="I53" s="8"/>
    </row>
    <row r="54" spans="3:9" ht="10.5">
      <c r="C54" s="8"/>
      <c r="F54" s="8"/>
      <c r="G54" s="8"/>
      <c r="H54" s="8">
        <f>SUM(H1:H53)</f>
        <v>0</v>
      </c>
      <c r="I54" s="8">
        <f>SUM(I1:I53)</f>
        <v>0</v>
      </c>
    </row>
    <row r="55" spans="3:9" ht="10.5">
      <c r="C55" s="8"/>
      <c r="F55" s="8"/>
      <c r="G55" s="8"/>
      <c r="H55" s="8"/>
      <c r="I55" s="8"/>
    </row>
    <row r="56" spans="3:9" ht="10.5">
      <c r="C56" s="8"/>
      <c r="F56" s="8"/>
      <c r="G56" s="8"/>
      <c r="H56" s="8"/>
      <c r="I56" s="8"/>
    </row>
    <row r="57" spans="3:9" ht="10.5">
      <c r="C57" s="8"/>
      <c r="F57" s="8"/>
      <c r="G57" s="8"/>
      <c r="H57" s="8"/>
      <c r="I57" s="8"/>
    </row>
  </sheetData>
  <sheetProtection/>
  <printOptions gridLines="1"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&amp;L&amp;F&amp;C&amp;P&amp;R&amp;A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6">
      <selection activeCell="G48" sqref="G48"/>
    </sheetView>
  </sheetViews>
  <sheetFormatPr defaultColWidth="9.33203125" defaultRowHeight="10.5"/>
  <cols>
    <col min="1" max="1" width="3.16015625" style="0" bestFit="1" customWidth="1"/>
    <col min="2" max="2" width="22.16015625" style="0" bestFit="1" customWidth="1"/>
    <col min="3" max="3" width="4.5" style="0" customWidth="1"/>
    <col min="4" max="4" width="5" style="0" customWidth="1"/>
    <col min="5" max="5" width="47.16015625" style="14" customWidth="1"/>
    <col min="6" max="6" width="7.83203125" style="0" customWidth="1"/>
    <col min="7" max="7" width="8.66015625" style="0" customWidth="1"/>
    <col min="8" max="8" width="7.83203125" style="0" customWidth="1"/>
    <col min="9" max="9" width="10.66015625" style="0" customWidth="1"/>
  </cols>
  <sheetData>
    <row r="1" spans="1:9" ht="42" customHeight="1">
      <c r="A1" s="10" t="s">
        <v>367</v>
      </c>
      <c r="B1" s="11" t="s">
        <v>368</v>
      </c>
      <c r="C1" s="10" t="s">
        <v>369</v>
      </c>
      <c r="D1" s="12" t="s">
        <v>370</v>
      </c>
      <c r="E1" s="13" t="s">
        <v>371</v>
      </c>
      <c r="F1" s="12" t="s">
        <v>372</v>
      </c>
      <c r="G1" s="12" t="s">
        <v>373</v>
      </c>
      <c r="H1" s="12" t="s">
        <v>374</v>
      </c>
      <c r="I1" s="12" t="s">
        <v>375</v>
      </c>
    </row>
    <row r="2" spans="5:9" ht="21">
      <c r="E2" s="14" t="s">
        <v>78</v>
      </c>
      <c r="F2" s="8"/>
      <c r="G2" s="8"/>
      <c r="H2" s="8"/>
      <c r="I2" s="8"/>
    </row>
    <row r="3" spans="3:9" ht="10.5">
      <c r="C3" s="8"/>
      <c r="E3" s="14" t="s">
        <v>79</v>
      </c>
      <c r="F3" s="8"/>
      <c r="G3" s="8"/>
      <c r="H3" s="8"/>
      <c r="I3" s="8"/>
    </row>
    <row r="4" spans="1:9" ht="10.5">
      <c r="A4">
        <v>1</v>
      </c>
      <c r="B4" t="s">
        <v>80</v>
      </c>
      <c r="C4" s="8">
        <v>148</v>
      </c>
      <c r="D4" t="s">
        <v>23</v>
      </c>
      <c r="E4" s="14" t="s">
        <v>81</v>
      </c>
      <c r="F4" s="8">
        <v>0</v>
      </c>
      <c r="G4" s="8">
        <v>0</v>
      </c>
      <c r="H4" s="8">
        <f>(C4*F4)</f>
        <v>0</v>
      </c>
      <c r="I4" s="8">
        <f>(C4*G4)</f>
        <v>0</v>
      </c>
    </row>
    <row r="5" spans="3:9" ht="10.5">
      <c r="C5" s="8"/>
      <c r="F5" s="8"/>
      <c r="G5" s="8"/>
      <c r="H5" s="8"/>
      <c r="I5" s="8"/>
    </row>
    <row r="6" spans="3:9" ht="10.5">
      <c r="C6" s="8"/>
      <c r="E6" s="14" t="s">
        <v>82</v>
      </c>
      <c r="F6" s="8"/>
      <c r="G6" s="8"/>
      <c r="H6" s="8"/>
      <c r="I6" s="8"/>
    </row>
    <row r="7" spans="3:9" ht="10.5">
      <c r="C7" s="8"/>
      <c r="E7" s="14" t="s">
        <v>83</v>
      </c>
      <c r="F7" s="8"/>
      <c r="G7" s="8"/>
      <c r="H7" s="8"/>
      <c r="I7" s="8"/>
    </row>
    <row r="8" spans="1:9" ht="10.5">
      <c r="A8">
        <v>2</v>
      </c>
      <c r="B8" t="s">
        <v>84</v>
      </c>
      <c r="C8" s="8">
        <v>155</v>
      </c>
      <c r="D8" t="s">
        <v>23</v>
      </c>
      <c r="E8" s="14" t="s">
        <v>85</v>
      </c>
      <c r="F8" s="8">
        <v>0</v>
      </c>
      <c r="G8" s="8">
        <v>0</v>
      </c>
      <c r="H8" s="8">
        <f>(C8*F8)</f>
        <v>0</v>
      </c>
      <c r="I8" s="8">
        <f>(C8*G8)</f>
        <v>0</v>
      </c>
    </row>
    <row r="9" spans="3:9" ht="10.5">
      <c r="C9" s="8"/>
      <c r="F9" s="8"/>
      <c r="G9" s="8"/>
      <c r="H9" s="8"/>
      <c r="I9" s="8"/>
    </row>
    <row r="10" spans="3:9" ht="21">
      <c r="C10" s="8"/>
      <c r="E10" s="14" t="s">
        <v>86</v>
      </c>
      <c r="F10" s="8"/>
      <c r="G10" s="8"/>
      <c r="H10" s="8"/>
      <c r="I10" s="8"/>
    </row>
    <row r="11" spans="3:9" ht="10.5">
      <c r="C11" s="8"/>
      <c r="E11" s="14" t="s">
        <v>87</v>
      </c>
      <c r="F11" s="8"/>
      <c r="G11" s="8"/>
      <c r="H11" s="8"/>
      <c r="I11" s="8"/>
    </row>
    <row r="12" spans="1:9" ht="10.5">
      <c r="A12">
        <v>3</v>
      </c>
      <c r="B12" t="s">
        <v>88</v>
      </c>
      <c r="C12" s="8">
        <v>12</v>
      </c>
      <c r="D12" t="s">
        <v>31</v>
      </c>
      <c r="E12" s="14" t="s">
        <v>89</v>
      </c>
      <c r="F12" s="8">
        <v>0</v>
      </c>
      <c r="G12" s="8">
        <v>0</v>
      </c>
      <c r="H12" s="8">
        <f>(C12*F12)</f>
        <v>0</v>
      </c>
      <c r="I12" s="8">
        <f>(C12*G12)</f>
        <v>0</v>
      </c>
    </row>
    <row r="13" spans="3:9" ht="10.5">
      <c r="C13" s="8"/>
      <c r="F13" s="8"/>
      <c r="G13" s="8"/>
      <c r="H13" s="8"/>
      <c r="I13" s="8"/>
    </row>
    <row r="14" spans="3:9" ht="10.5">
      <c r="C14" s="8"/>
      <c r="E14" s="14" t="s">
        <v>90</v>
      </c>
      <c r="F14" s="8"/>
      <c r="G14" s="8"/>
      <c r="H14" s="8"/>
      <c r="I14" s="8"/>
    </row>
    <row r="15" spans="3:9" ht="10.5">
      <c r="C15" s="8"/>
      <c r="E15" s="14" t="s">
        <v>91</v>
      </c>
      <c r="F15" s="8"/>
      <c r="G15" s="8"/>
      <c r="H15" s="8"/>
      <c r="I15" s="8"/>
    </row>
    <row r="16" spans="3:9" ht="10.5">
      <c r="C16" s="8"/>
      <c r="E16" s="14" t="s">
        <v>92</v>
      </c>
      <c r="F16" s="8"/>
      <c r="G16" s="8"/>
      <c r="H16" s="8"/>
      <c r="I16" s="8"/>
    </row>
    <row r="17" spans="1:9" ht="10.5">
      <c r="A17">
        <v>4</v>
      </c>
      <c r="B17" t="s">
        <v>30</v>
      </c>
      <c r="C17" s="8">
        <v>3</v>
      </c>
      <c r="D17" t="s">
        <v>31</v>
      </c>
      <c r="F17" s="8">
        <v>0</v>
      </c>
      <c r="G17" s="8">
        <v>0</v>
      </c>
      <c r="H17" s="8">
        <f>(C17*F17)</f>
        <v>0</v>
      </c>
      <c r="I17" s="8">
        <f>(C17*G17)</f>
        <v>0</v>
      </c>
    </row>
    <row r="18" spans="3:9" ht="10.5">
      <c r="C18" s="8"/>
      <c r="F18" s="8"/>
      <c r="G18" s="8"/>
      <c r="H18" s="8"/>
      <c r="I18" s="8"/>
    </row>
    <row r="19" spans="3:9" ht="10.5">
      <c r="C19" s="8"/>
      <c r="E19" s="14" t="s">
        <v>93</v>
      </c>
      <c r="F19" s="8"/>
      <c r="G19" s="8"/>
      <c r="H19" s="8"/>
      <c r="I19" s="8"/>
    </row>
    <row r="20" spans="3:9" ht="10.5">
      <c r="C20" s="8"/>
      <c r="E20" s="14" t="s">
        <v>94</v>
      </c>
      <c r="F20" s="8"/>
      <c r="G20" s="8"/>
      <c r="H20" s="8"/>
      <c r="I20" s="8"/>
    </row>
    <row r="21" spans="3:9" ht="10.5">
      <c r="C21" s="8"/>
      <c r="E21" s="14" t="s">
        <v>95</v>
      </c>
      <c r="F21" s="8"/>
      <c r="G21" s="8"/>
      <c r="H21" s="8"/>
      <c r="I21" s="8"/>
    </row>
    <row r="22" spans="3:9" ht="10.5">
      <c r="C22" s="8"/>
      <c r="E22" s="14" t="s">
        <v>83</v>
      </c>
      <c r="F22" s="8"/>
      <c r="G22" s="8"/>
      <c r="H22" s="8"/>
      <c r="I22" s="8"/>
    </row>
    <row r="23" spans="1:9" ht="10.5">
      <c r="A23">
        <v>5</v>
      </c>
      <c r="B23" t="s">
        <v>96</v>
      </c>
      <c r="C23" s="8">
        <v>80</v>
      </c>
      <c r="D23" t="s">
        <v>23</v>
      </c>
      <c r="E23" s="14" t="s">
        <v>97</v>
      </c>
      <c r="F23" s="8">
        <v>0</v>
      </c>
      <c r="G23" s="8">
        <v>0</v>
      </c>
      <c r="H23" s="8">
        <f>(C23*F23)</f>
        <v>0</v>
      </c>
      <c r="I23" s="8">
        <f>(C23*G23)</f>
        <v>0</v>
      </c>
    </row>
    <row r="24" spans="3:9" ht="10.5">
      <c r="C24" s="8"/>
      <c r="F24" s="8"/>
      <c r="G24" s="8"/>
      <c r="H24" s="8"/>
      <c r="I24" s="8"/>
    </row>
    <row r="25" spans="3:9" ht="10.5">
      <c r="C25" s="8"/>
      <c r="E25" s="14" t="s">
        <v>98</v>
      </c>
      <c r="F25" s="8"/>
      <c r="G25" s="8"/>
      <c r="H25" s="8"/>
      <c r="I25" s="8"/>
    </row>
    <row r="26" spans="3:9" ht="10.5">
      <c r="C26" s="8"/>
      <c r="E26" s="14" t="s">
        <v>99</v>
      </c>
      <c r="F26" s="8"/>
      <c r="G26" s="8"/>
      <c r="H26" s="8"/>
      <c r="I26" s="8"/>
    </row>
    <row r="27" spans="3:9" ht="10.5">
      <c r="C27" s="8"/>
      <c r="E27" s="14" t="s">
        <v>100</v>
      </c>
      <c r="F27" s="8"/>
      <c r="G27" s="8"/>
      <c r="H27" s="8"/>
      <c r="I27" s="8"/>
    </row>
    <row r="28" spans="3:9" ht="10.5">
      <c r="C28" s="8"/>
      <c r="E28" s="14" t="s">
        <v>83</v>
      </c>
      <c r="F28" s="8"/>
      <c r="G28" s="8"/>
      <c r="H28" s="8"/>
      <c r="I28" s="8"/>
    </row>
    <row r="29" spans="1:9" ht="10.5">
      <c r="A29">
        <v>6</v>
      </c>
      <c r="B29" t="s">
        <v>101</v>
      </c>
      <c r="C29" s="8">
        <v>80</v>
      </c>
      <c r="D29" t="s">
        <v>23</v>
      </c>
      <c r="E29" s="14" t="s">
        <v>102</v>
      </c>
      <c r="F29" s="8">
        <v>0</v>
      </c>
      <c r="G29" s="8">
        <v>0</v>
      </c>
      <c r="H29" s="8">
        <f>(C29*F29)</f>
        <v>0</v>
      </c>
      <c r="I29" s="8">
        <f>(C29*G29)</f>
        <v>0</v>
      </c>
    </row>
    <row r="30" spans="3:9" ht="10.5">
      <c r="C30" s="8"/>
      <c r="F30" s="8"/>
      <c r="G30" s="8"/>
      <c r="H30" s="8"/>
      <c r="I30" s="8"/>
    </row>
    <row r="31" spans="3:9" ht="10.5">
      <c r="C31" s="8"/>
      <c r="E31" s="14" t="s">
        <v>103</v>
      </c>
      <c r="F31" s="8"/>
      <c r="G31" s="8"/>
      <c r="H31" s="8"/>
      <c r="I31" s="8"/>
    </row>
    <row r="32" spans="1:9" ht="10.5">
      <c r="A32">
        <v>7</v>
      </c>
      <c r="B32" t="s">
        <v>30</v>
      </c>
      <c r="C32" s="8">
        <v>7</v>
      </c>
      <c r="D32" t="s">
        <v>31</v>
      </c>
      <c r="E32" s="14" t="s">
        <v>104</v>
      </c>
      <c r="F32" s="8">
        <v>0</v>
      </c>
      <c r="G32" s="8">
        <v>0</v>
      </c>
      <c r="H32" s="8">
        <f>(C32*F32)</f>
        <v>0</v>
      </c>
      <c r="I32" s="8">
        <f>(C32*G32)</f>
        <v>0</v>
      </c>
    </row>
    <row r="33" spans="3:9" ht="10.5">
      <c r="C33" s="8"/>
      <c r="F33" s="8"/>
      <c r="G33" s="8"/>
      <c r="H33" s="8"/>
      <c r="I33" s="8"/>
    </row>
    <row r="34" spans="3:9" ht="21">
      <c r="C34" s="8"/>
      <c r="E34" s="14" t="s">
        <v>105</v>
      </c>
      <c r="F34" s="8"/>
      <c r="G34" s="8"/>
      <c r="H34" s="8"/>
      <c r="I34" s="8"/>
    </row>
    <row r="35" spans="1:9" ht="10.5">
      <c r="A35">
        <v>8</v>
      </c>
      <c r="B35" t="s">
        <v>106</v>
      </c>
      <c r="C35" s="8">
        <v>7</v>
      </c>
      <c r="D35" t="s">
        <v>31</v>
      </c>
      <c r="E35" s="14" t="s">
        <v>107</v>
      </c>
      <c r="F35" s="8">
        <v>0</v>
      </c>
      <c r="G35" s="8">
        <v>0</v>
      </c>
      <c r="H35" s="8">
        <f>(C35*F35)</f>
        <v>0</v>
      </c>
      <c r="I35" s="8">
        <f>(C35*G35)</f>
        <v>0</v>
      </c>
    </row>
    <row r="36" spans="3:9" ht="10.5">
      <c r="C36" s="8"/>
      <c r="F36" s="8"/>
      <c r="G36" s="8"/>
      <c r="H36" s="8"/>
      <c r="I36" s="8"/>
    </row>
    <row r="37" spans="3:9" ht="10.5">
      <c r="C37" s="8"/>
      <c r="E37" s="14" t="s">
        <v>108</v>
      </c>
      <c r="F37" s="8"/>
      <c r="G37" s="8"/>
      <c r="H37" s="8"/>
      <c r="I37" s="8"/>
    </row>
    <row r="38" spans="1:9" ht="10.5">
      <c r="A38">
        <v>9</v>
      </c>
      <c r="B38" t="s">
        <v>109</v>
      </c>
      <c r="C38" s="8">
        <v>1</v>
      </c>
      <c r="D38" t="s">
        <v>31</v>
      </c>
      <c r="E38" s="14" t="s">
        <v>110</v>
      </c>
      <c r="F38" s="8">
        <v>0</v>
      </c>
      <c r="G38" s="8">
        <v>0</v>
      </c>
      <c r="H38" s="8">
        <f>(C38*F38)</f>
        <v>0</v>
      </c>
      <c r="I38" s="8">
        <f>(C38*G38)</f>
        <v>0</v>
      </c>
    </row>
    <row r="39" spans="3:9" ht="10.5">
      <c r="C39" s="8"/>
      <c r="F39" s="8"/>
      <c r="G39" s="8"/>
      <c r="H39" s="8"/>
      <c r="I39" s="8"/>
    </row>
    <row r="40" spans="3:9" ht="10.5">
      <c r="C40" s="8"/>
      <c r="E40" s="14" t="s">
        <v>111</v>
      </c>
      <c r="F40" s="8"/>
      <c r="G40" s="8"/>
      <c r="H40" s="8"/>
      <c r="I40" s="8"/>
    </row>
    <row r="41" spans="3:9" ht="10.5">
      <c r="C41" s="8"/>
      <c r="E41" s="14" t="s">
        <v>112</v>
      </c>
      <c r="F41" s="8"/>
      <c r="G41" s="8"/>
      <c r="H41" s="8"/>
      <c r="I41" s="8"/>
    </row>
    <row r="42" spans="1:9" ht="10.5">
      <c r="A42">
        <v>10</v>
      </c>
      <c r="B42" t="s">
        <v>30</v>
      </c>
      <c r="C42" s="8">
        <v>1</v>
      </c>
      <c r="D42" t="s">
        <v>57</v>
      </c>
      <c r="F42" s="8">
        <v>0</v>
      </c>
      <c r="G42" s="8">
        <v>0</v>
      </c>
      <c r="H42" s="8">
        <f>(C42*F42)</f>
        <v>0</v>
      </c>
      <c r="I42" s="8">
        <f>(C42*G42)</f>
        <v>0</v>
      </c>
    </row>
    <row r="43" spans="3:9" ht="10.5">
      <c r="C43" s="8"/>
      <c r="F43" s="8"/>
      <c r="G43" s="8"/>
      <c r="H43" s="8"/>
      <c r="I43" s="8"/>
    </row>
    <row r="44" spans="3:9" ht="10.5">
      <c r="C44" s="8"/>
      <c r="E44" s="14" t="s">
        <v>113</v>
      </c>
      <c r="F44" s="8"/>
      <c r="G44" s="8"/>
      <c r="H44" s="8"/>
      <c r="I44" s="8"/>
    </row>
    <row r="45" spans="1:9" ht="10.5">
      <c r="A45">
        <v>11</v>
      </c>
      <c r="B45" t="s">
        <v>30</v>
      </c>
      <c r="C45" s="8">
        <v>1</v>
      </c>
      <c r="D45" t="s">
        <v>57</v>
      </c>
      <c r="F45" s="8">
        <v>0</v>
      </c>
      <c r="G45" s="8">
        <v>0</v>
      </c>
      <c r="H45" s="8">
        <f>(C45*F45)</f>
        <v>0</v>
      </c>
      <c r="I45" s="8">
        <f>(C45*G45)</f>
        <v>0</v>
      </c>
    </row>
    <row r="46" spans="3:9" ht="10.5">
      <c r="C46" s="8"/>
      <c r="F46" s="8"/>
      <c r="G46" s="8"/>
      <c r="H46" s="8"/>
      <c r="I46" s="8"/>
    </row>
    <row r="47" spans="3:9" ht="21">
      <c r="C47" s="8"/>
      <c r="E47" s="14" t="s">
        <v>74</v>
      </c>
      <c r="F47" s="8"/>
      <c r="G47" s="8"/>
      <c r="H47" s="8"/>
      <c r="I47" s="8"/>
    </row>
    <row r="48" spans="1:9" ht="10.5">
      <c r="A48">
        <v>12</v>
      </c>
      <c r="B48" t="s">
        <v>75</v>
      </c>
      <c r="C48" s="8">
        <v>12</v>
      </c>
      <c r="D48" t="s">
        <v>31</v>
      </c>
      <c r="E48" s="14" t="s">
        <v>76</v>
      </c>
      <c r="F48" s="8">
        <v>0</v>
      </c>
      <c r="G48" s="8">
        <v>0</v>
      </c>
      <c r="H48" s="8">
        <f>(C48*F48)</f>
        <v>0</v>
      </c>
      <c r="I48" s="8">
        <f>(C48*G48)</f>
        <v>0</v>
      </c>
    </row>
    <row r="49" spans="3:9" ht="10.5">
      <c r="C49" s="8"/>
      <c r="F49" s="8"/>
      <c r="G49" s="8"/>
      <c r="H49" s="8"/>
      <c r="I49" s="8"/>
    </row>
    <row r="50" spans="3:9" ht="10.5">
      <c r="C50" s="8"/>
      <c r="F50" s="8"/>
      <c r="G50" s="8"/>
      <c r="H50" s="8"/>
      <c r="I50" s="8"/>
    </row>
    <row r="51" spans="3:9" ht="10.5">
      <c r="C51" s="8"/>
      <c r="F51" s="8"/>
      <c r="G51" s="8"/>
      <c r="H51" s="8">
        <f>SUM(H2:H50)</f>
        <v>0</v>
      </c>
      <c r="I51" s="8">
        <f>SUM(I2:I50)</f>
        <v>0</v>
      </c>
    </row>
    <row r="52" spans="3:9" ht="10.5">
      <c r="C52" s="8"/>
      <c r="F52" s="8"/>
      <c r="G52" s="8"/>
      <c r="H52" s="8"/>
      <c r="I52" s="8"/>
    </row>
    <row r="53" spans="3:9" ht="10.5">
      <c r="C53" s="8"/>
      <c r="F53" s="8"/>
      <c r="G53" s="8"/>
      <c r="H53" s="8"/>
      <c r="I53" s="8"/>
    </row>
    <row r="54" spans="3:9" ht="10.5">
      <c r="C54" s="8"/>
      <c r="F54" s="8"/>
      <c r="G54" s="8"/>
      <c r="H54" s="8"/>
      <c r="I54" s="8"/>
    </row>
  </sheetData>
  <sheetProtection/>
  <printOptions gridLines="1"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&amp;L&amp;F&amp;C&amp;P&amp;R&amp;A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25">
      <selection activeCell="H75" sqref="H75"/>
    </sheetView>
  </sheetViews>
  <sheetFormatPr defaultColWidth="9.33203125" defaultRowHeight="10.5"/>
  <cols>
    <col min="1" max="1" width="3.16015625" style="0" bestFit="1" customWidth="1"/>
    <col min="2" max="2" width="22.16015625" style="0" bestFit="1" customWidth="1"/>
    <col min="3" max="3" width="4.16015625" style="0" bestFit="1" customWidth="1"/>
    <col min="4" max="4" width="4.66015625" style="0" customWidth="1"/>
    <col min="5" max="5" width="51.83203125" style="14" customWidth="1"/>
    <col min="6" max="6" width="7.66015625" style="0" bestFit="1" customWidth="1"/>
    <col min="7" max="7" width="7.33203125" style="0" bestFit="1" customWidth="1"/>
    <col min="8" max="8" width="9.16015625" style="0" bestFit="1" customWidth="1"/>
    <col min="9" max="9" width="8.33203125" style="0" bestFit="1" customWidth="1"/>
  </cols>
  <sheetData>
    <row r="1" spans="1:9" ht="35.25" customHeight="1">
      <c r="A1" s="10" t="s">
        <v>367</v>
      </c>
      <c r="B1" s="11" t="s">
        <v>368</v>
      </c>
      <c r="C1" s="10" t="s">
        <v>369</v>
      </c>
      <c r="D1" s="12" t="s">
        <v>370</v>
      </c>
      <c r="E1" s="13" t="s">
        <v>371</v>
      </c>
      <c r="F1" s="12" t="s">
        <v>372</v>
      </c>
      <c r="G1" s="12" t="s">
        <v>373</v>
      </c>
      <c r="H1" s="12" t="s">
        <v>374</v>
      </c>
      <c r="I1" s="12" t="s">
        <v>375</v>
      </c>
    </row>
    <row r="2" spans="3:9" ht="10.5">
      <c r="C2" s="8"/>
      <c r="E2" s="14" t="s">
        <v>20</v>
      </c>
      <c r="F2" s="8"/>
      <c r="G2" s="8"/>
      <c r="H2" s="8"/>
      <c r="I2" s="8"/>
    </row>
    <row r="3" spans="3:9" ht="10.5">
      <c r="C3" s="8"/>
      <c r="E3" s="14" t="s">
        <v>21</v>
      </c>
      <c r="F3" s="8"/>
      <c r="G3" s="8"/>
      <c r="H3" s="8"/>
      <c r="I3" s="8"/>
    </row>
    <row r="4" spans="1:9" ht="10.5">
      <c r="A4">
        <v>1</v>
      </c>
      <c r="B4" t="s">
        <v>22</v>
      </c>
      <c r="C4" s="8">
        <v>100</v>
      </c>
      <c r="D4" t="s">
        <v>23</v>
      </c>
      <c r="E4" s="14" t="s">
        <v>24</v>
      </c>
      <c r="F4" s="8">
        <v>0</v>
      </c>
      <c r="G4" s="8">
        <v>0</v>
      </c>
      <c r="H4" s="8">
        <f>(C4*F4)</f>
        <v>0</v>
      </c>
      <c r="I4" s="8">
        <f>(C4*G4)</f>
        <v>0</v>
      </c>
    </row>
    <row r="5" spans="3:9" ht="10.5">
      <c r="C5" s="8"/>
      <c r="F5" s="8"/>
      <c r="G5" s="8"/>
      <c r="H5" s="8"/>
      <c r="I5" s="8"/>
    </row>
    <row r="6" spans="1:9" ht="10.5">
      <c r="A6">
        <v>2</v>
      </c>
      <c r="B6" t="s">
        <v>25</v>
      </c>
      <c r="C6" s="8">
        <v>40</v>
      </c>
      <c r="D6" t="s">
        <v>23</v>
      </c>
      <c r="E6" s="14" t="s">
        <v>26</v>
      </c>
      <c r="F6" s="8">
        <v>0</v>
      </c>
      <c r="G6" s="8">
        <v>0</v>
      </c>
      <c r="H6" s="8">
        <f>(C6*F6)</f>
        <v>0</v>
      </c>
      <c r="I6" s="8">
        <f>(C6*G6)</f>
        <v>0</v>
      </c>
    </row>
    <row r="7" spans="3:9" ht="10.5">
      <c r="C7" s="8"/>
      <c r="F7" s="8"/>
      <c r="G7" s="8"/>
      <c r="H7" s="8"/>
      <c r="I7" s="8"/>
    </row>
    <row r="8" spans="1:9" ht="10.5">
      <c r="A8">
        <v>3</v>
      </c>
      <c r="B8" t="s">
        <v>27</v>
      </c>
      <c r="C8" s="8">
        <v>15</v>
      </c>
      <c r="D8" t="s">
        <v>23</v>
      </c>
      <c r="E8" s="14" t="s">
        <v>28</v>
      </c>
      <c r="F8" s="8">
        <v>0</v>
      </c>
      <c r="G8" s="8">
        <v>0</v>
      </c>
      <c r="H8" s="8">
        <f>(C8*F8)</f>
        <v>0</v>
      </c>
      <c r="I8" s="8">
        <f>(C8*G8)</f>
        <v>0</v>
      </c>
    </row>
    <row r="9" spans="3:9" ht="10.5">
      <c r="C9" s="8"/>
      <c r="F9" s="8"/>
      <c r="G9" s="8"/>
      <c r="H9" s="8"/>
      <c r="I9" s="8"/>
    </row>
    <row r="10" spans="3:9" ht="10.5">
      <c r="C10" s="8"/>
      <c r="E10" s="14" t="s">
        <v>29</v>
      </c>
      <c r="F10" s="8"/>
      <c r="G10" s="8"/>
      <c r="H10" s="8"/>
      <c r="I10" s="8"/>
    </row>
    <row r="11" spans="1:9" ht="10.5">
      <c r="A11">
        <v>4</v>
      </c>
      <c r="B11" t="s">
        <v>30</v>
      </c>
      <c r="C11" s="8">
        <v>28</v>
      </c>
      <c r="D11" t="s">
        <v>31</v>
      </c>
      <c r="E11" s="14" t="s">
        <v>32</v>
      </c>
      <c r="F11" s="8">
        <v>0</v>
      </c>
      <c r="G11" s="8">
        <v>0</v>
      </c>
      <c r="H11" s="8">
        <f>(C11*F11)</f>
        <v>0</v>
      </c>
      <c r="I11" s="8">
        <f>(C11*G11)</f>
        <v>0</v>
      </c>
    </row>
    <row r="12" spans="3:9" ht="10.5">
      <c r="C12" s="8"/>
      <c r="F12" s="8"/>
      <c r="G12" s="8"/>
      <c r="H12" s="8"/>
      <c r="I12" s="8"/>
    </row>
    <row r="13" spans="3:9" ht="10.5">
      <c r="C13" s="8"/>
      <c r="E13" s="14" t="s">
        <v>33</v>
      </c>
      <c r="F13" s="8"/>
      <c r="G13" s="8"/>
      <c r="H13" s="8"/>
      <c r="I13" s="8"/>
    </row>
    <row r="14" spans="3:9" ht="21">
      <c r="C14" s="8"/>
      <c r="E14" s="14" t="s">
        <v>34</v>
      </c>
      <c r="F14" s="8"/>
      <c r="G14" s="8"/>
      <c r="H14" s="8"/>
      <c r="I14" s="8"/>
    </row>
    <row r="15" spans="3:9" ht="10.5">
      <c r="C15" s="8"/>
      <c r="E15" s="14" t="s">
        <v>35</v>
      </c>
      <c r="F15" s="8"/>
      <c r="G15" s="8"/>
      <c r="H15" s="8"/>
      <c r="I15" s="8"/>
    </row>
    <row r="16" spans="3:9" ht="10.5">
      <c r="C16" s="8"/>
      <c r="E16" s="14" t="s">
        <v>36</v>
      </c>
      <c r="F16" s="8"/>
      <c r="G16" s="8"/>
      <c r="H16" s="8"/>
      <c r="I16" s="8"/>
    </row>
    <row r="17" spans="3:9" ht="10.5">
      <c r="C17" s="8"/>
      <c r="E17" s="14" t="s">
        <v>37</v>
      </c>
      <c r="F17" s="8"/>
      <c r="G17" s="8"/>
      <c r="H17" s="8"/>
      <c r="I17" s="8"/>
    </row>
    <row r="18" spans="3:9" ht="10.5">
      <c r="C18" s="8"/>
      <c r="E18" s="14" t="s">
        <v>38</v>
      </c>
      <c r="F18" s="8"/>
      <c r="G18" s="8"/>
      <c r="H18" s="8"/>
      <c r="I18" s="8"/>
    </row>
    <row r="19" spans="3:9" ht="10.5">
      <c r="C19" s="8"/>
      <c r="E19" s="14" t="s">
        <v>39</v>
      </c>
      <c r="F19" s="8"/>
      <c r="G19" s="8"/>
      <c r="H19" s="8"/>
      <c r="I19" s="8"/>
    </row>
    <row r="20" spans="1:9" ht="10.5">
      <c r="A20">
        <v>5</v>
      </c>
      <c r="B20" t="s">
        <v>40</v>
      </c>
      <c r="C20" s="8">
        <v>30</v>
      </c>
      <c r="D20" t="s">
        <v>23</v>
      </c>
      <c r="E20" s="14" t="s">
        <v>41</v>
      </c>
      <c r="F20" s="8">
        <v>0</v>
      </c>
      <c r="G20" s="8">
        <v>0</v>
      </c>
      <c r="H20" s="8">
        <f>(C20*F20)</f>
        <v>0</v>
      </c>
      <c r="I20" s="8">
        <f>(C20*G20)</f>
        <v>0</v>
      </c>
    </row>
    <row r="21" spans="3:9" ht="10.5">
      <c r="C21" s="8"/>
      <c r="F21" s="8"/>
      <c r="G21" s="8"/>
      <c r="H21" s="8"/>
      <c r="I21" s="8"/>
    </row>
    <row r="22" spans="3:9" ht="10.5">
      <c r="C22" s="8"/>
      <c r="E22" s="14" t="s">
        <v>42</v>
      </c>
      <c r="F22" s="8"/>
      <c r="G22" s="8"/>
      <c r="H22" s="8"/>
      <c r="I22" s="8"/>
    </row>
    <row r="23" spans="3:9" ht="21">
      <c r="C23" s="8"/>
      <c r="E23" s="14" t="s">
        <v>43</v>
      </c>
      <c r="F23" s="8"/>
      <c r="G23" s="8"/>
      <c r="H23" s="8"/>
      <c r="I23" s="8"/>
    </row>
    <row r="24" spans="3:9" ht="10.5">
      <c r="C24" s="8"/>
      <c r="E24" s="14" t="s">
        <v>44</v>
      </c>
      <c r="F24" s="8"/>
      <c r="G24" s="8"/>
      <c r="H24" s="8"/>
      <c r="I24" s="8"/>
    </row>
    <row r="25" spans="3:9" ht="10.5">
      <c r="C25" s="8"/>
      <c r="E25" s="14" t="s">
        <v>36</v>
      </c>
      <c r="F25" s="8"/>
      <c r="G25" s="8"/>
      <c r="H25" s="8"/>
      <c r="I25" s="8"/>
    </row>
    <row r="26" spans="3:9" ht="21">
      <c r="C26" s="8"/>
      <c r="E26" s="14" t="s">
        <v>45</v>
      </c>
      <c r="F26" s="8"/>
      <c r="G26" s="8"/>
      <c r="H26" s="8"/>
      <c r="I26" s="8"/>
    </row>
    <row r="27" spans="3:9" ht="10.5">
      <c r="C27" s="8"/>
      <c r="E27" s="14" t="s">
        <v>46</v>
      </c>
      <c r="F27" s="8"/>
      <c r="G27" s="8"/>
      <c r="H27" s="8"/>
      <c r="I27" s="8"/>
    </row>
    <row r="28" spans="3:9" ht="10.5">
      <c r="C28" s="8"/>
      <c r="E28" s="14" t="s">
        <v>47</v>
      </c>
      <c r="F28" s="8"/>
      <c r="G28" s="8"/>
      <c r="H28" s="8"/>
      <c r="I28" s="8"/>
    </row>
    <row r="29" spans="1:9" ht="10.5">
      <c r="A29">
        <v>6</v>
      </c>
      <c r="B29" t="s">
        <v>48</v>
      </c>
      <c r="C29" s="8">
        <v>10</v>
      </c>
      <c r="D29" t="s">
        <v>23</v>
      </c>
      <c r="E29" s="14" t="s">
        <v>49</v>
      </c>
      <c r="F29" s="8">
        <v>0</v>
      </c>
      <c r="G29" s="8">
        <v>0</v>
      </c>
      <c r="H29" s="8">
        <f>(C29*F29)</f>
        <v>0</v>
      </c>
      <c r="I29" s="8">
        <f>(C29*G29)</f>
        <v>0</v>
      </c>
    </row>
    <row r="30" spans="3:9" ht="10.5">
      <c r="C30" s="8"/>
      <c r="F30" s="8"/>
      <c r="G30" s="8"/>
      <c r="H30" s="8"/>
      <c r="I30" s="8"/>
    </row>
    <row r="31" spans="1:9" ht="10.5">
      <c r="A31">
        <v>7</v>
      </c>
      <c r="B31" t="s">
        <v>50</v>
      </c>
      <c r="C31" s="8">
        <v>30</v>
      </c>
      <c r="D31" t="s">
        <v>23</v>
      </c>
      <c r="E31" s="14" t="s">
        <v>51</v>
      </c>
      <c r="F31" s="8">
        <v>0</v>
      </c>
      <c r="G31" s="8">
        <v>0</v>
      </c>
      <c r="H31" s="8">
        <f>(C31*F31)</f>
        <v>0</v>
      </c>
      <c r="I31" s="8">
        <f>(C31*G31)</f>
        <v>0</v>
      </c>
    </row>
    <row r="32" spans="3:9" ht="10.5">
      <c r="C32" s="8"/>
      <c r="F32" s="8"/>
      <c r="G32" s="8"/>
      <c r="H32" s="8"/>
      <c r="I32" s="8"/>
    </row>
    <row r="33" spans="3:9" ht="10.5">
      <c r="C33" s="8"/>
      <c r="E33" s="14" t="s">
        <v>33</v>
      </c>
      <c r="F33" s="8"/>
      <c r="G33" s="8"/>
      <c r="H33" s="8"/>
      <c r="I33" s="8"/>
    </row>
    <row r="34" spans="3:9" ht="10.5">
      <c r="C34" s="8"/>
      <c r="E34" s="14" t="s">
        <v>52</v>
      </c>
      <c r="F34" s="8"/>
      <c r="G34" s="8"/>
      <c r="H34" s="8"/>
      <c r="I34" s="8"/>
    </row>
    <row r="35" spans="3:9" ht="10.5">
      <c r="C35" s="8"/>
      <c r="E35" s="14" t="s">
        <v>53</v>
      </c>
      <c r="F35" s="8"/>
      <c r="G35" s="8"/>
      <c r="H35" s="8"/>
      <c r="I35" s="8"/>
    </row>
    <row r="36" spans="1:9" ht="10.5">
      <c r="A36">
        <v>8</v>
      </c>
      <c r="B36" t="s">
        <v>30</v>
      </c>
      <c r="C36" s="8">
        <v>100</v>
      </c>
      <c r="D36" t="s">
        <v>23</v>
      </c>
      <c r="E36" s="14" t="s">
        <v>54</v>
      </c>
      <c r="F36" s="8">
        <v>0</v>
      </c>
      <c r="G36" s="8">
        <v>0</v>
      </c>
      <c r="H36" s="8">
        <f>(C36*F36)</f>
        <v>0</v>
      </c>
      <c r="I36" s="8">
        <f>(C36*G36)</f>
        <v>0</v>
      </c>
    </row>
    <row r="37" spans="3:9" ht="10.5">
      <c r="C37" s="8"/>
      <c r="F37" s="8"/>
      <c r="G37" s="8"/>
      <c r="H37" s="8"/>
      <c r="I37" s="8"/>
    </row>
    <row r="38" spans="3:9" ht="10.5">
      <c r="C38" s="8"/>
      <c r="E38" s="14" t="s">
        <v>55</v>
      </c>
      <c r="F38" s="8"/>
      <c r="G38" s="8"/>
      <c r="H38" s="8"/>
      <c r="I38" s="8"/>
    </row>
    <row r="39" spans="3:9" ht="10.5">
      <c r="C39" s="8"/>
      <c r="E39" s="14" t="s">
        <v>56</v>
      </c>
      <c r="F39" s="8"/>
      <c r="G39" s="8"/>
      <c r="H39" s="8"/>
      <c r="I39" s="8"/>
    </row>
    <row r="40" spans="1:9" ht="10.5">
      <c r="A40">
        <v>9</v>
      </c>
      <c r="B40" t="s">
        <v>30</v>
      </c>
      <c r="C40" s="8">
        <v>28</v>
      </c>
      <c r="D40" t="s">
        <v>57</v>
      </c>
      <c r="F40" s="8">
        <v>0</v>
      </c>
      <c r="G40" s="8">
        <v>0</v>
      </c>
      <c r="H40" s="8">
        <f>(C40*F40)</f>
        <v>0</v>
      </c>
      <c r="I40" s="8">
        <f>(C40*G40)</f>
        <v>0</v>
      </c>
    </row>
    <row r="41" spans="3:9" ht="10.5">
      <c r="C41" s="8"/>
      <c r="F41" s="8"/>
      <c r="G41" s="8"/>
      <c r="H41" s="8"/>
      <c r="I41" s="8"/>
    </row>
    <row r="42" spans="3:9" ht="10.5">
      <c r="C42" s="8"/>
      <c r="E42" s="14" t="s">
        <v>58</v>
      </c>
      <c r="F42" s="8"/>
      <c r="G42" s="8"/>
      <c r="H42" s="8"/>
      <c r="I42" s="8"/>
    </row>
    <row r="43" spans="3:9" ht="10.5">
      <c r="C43" s="8"/>
      <c r="E43" s="14" t="s">
        <v>59</v>
      </c>
      <c r="F43" s="8"/>
      <c r="G43" s="8"/>
      <c r="H43" s="8"/>
      <c r="I43" s="8"/>
    </row>
    <row r="44" spans="1:9" ht="10.5">
      <c r="A44">
        <v>10</v>
      </c>
      <c r="B44" t="s">
        <v>30</v>
      </c>
      <c r="C44" s="8">
        <v>28</v>
      </c>
      <c r="D44" t="s">
        <v>31</v>
      </c>
      <c r="E44" s="14" t="s">
        <v>60</v>
      </c>
      <c r="F44" s="8">
        <v>0</v>
      </c>
      <c r="G44" s="8">
        <v>0</v>
      </c>
      <c r="H44" s="8">
        <f>(C44*F44)</f>
        <v>0</v>
      </c>
      <c r="I44" s="8">
        <f>(C44*G44)</f>
        <v>0</v>
      </c>
    </row>
    <row r="45" spans="3:9" ht="10.5">
      <c r="C45" s="8"/>
      <c r="F45" s="8"/>
      <c r="G45" s="8"/>
      <c r="H45" s="8"/>
      <c r="I45" s="8"/>
    </row>
    <row r="46" spans="3:9" ht="10.5">
      <c r="C46" s="8"/>
      <c r="E46" s="14" t="s">
        <v>61</v>
      </c>
      <c r="F46" s="8"/>
      <c r="G46" s="8"/>
      <c r="H46" s="8"/>
      <c r="I46" s="8"/>
    </row>
    <row r="47" spans="3:9" ht="10.5">
      <c r="C47" s="8"/>
      <c r="E47" s="14" t="s">
        <v>62</v>
      </c>
      <c r="F47" s="8"/>
      <c r="G47" s="8"/>
      <c r="H47" s="8"/>
      <c r="I47" s="8"/>
    </row>
    <row r="48" spans="3:9" ht="10.5">
      <c r="C48" s="8"/>
      <c r="E48" s="14" t="s">
        <v>63</v>
      </c>
      <c r="F48" s="8"/>
      <c r="G48" s="8"/>
      <c r="H48" s="8"/>
      <c r="I48" s="8"/>
    </row>
    <row r="49" spans="1:9" ht="10.5">
      <c r="A49">
        <v>11</v>
      </c>
      <c r="B49" t="s">
        <v>30</v>
      </c>
      <c r="C49" s="8">
        <v>1</v>
      </c>
      <c r="D49" t="s">
        <v>31</v>
      </c>
      <c r="E49" s="14" t="s">
        <v>64</v>
      </c>
      <c r="F49" s="8">
        <v>0</v>
      </c>
      <c r="G49" s="8">
        <v>0</v>
      </c>
      <c r="H49" s="8">
        <f>(C49*F49)</f>
        <v>0</v>
      </c>
      <c r="I49" s="8">
        <f>(C49*G49)</f>
        <v>0</v>
      </c>
    </row>
    <row r="50" spans="3:9" ht="10.5">
      <c r="C50" s="8"/>
      <c r="F50" s="8"/>
      <c r="G50" s="8"/>
      <c r="H50" s="8"/>
      <c r="I50" s="8"/>
    </row>
    <row r="51" spans="3:9" ht="10.5">
      <c r="C51" s="8"/>
      <c r="E51" s="14" t="s">
        <v>65</v>
      </c>
      <c r="F51" s="8"/>
      <c r="G51" s="8"/>
      <c r="H51" s="8"/>
      <c r="I51" s="8"/>
    </row>
    <row r="52" spans="3:9" ht="10.5">
      <c r="C52" s="8"/>
      <c r="E52" s="14" t="s">
        <v>66</v>
      </c>
      <c r="F52" s="8"/>
      <c r="G52" s="8"/>
      <c r="H52" s="8"/>
      <c r="I52" s="8"/>
    </row>
    <row r="53" spans="1:9" ht="10.5">
      <c r="A53">
        <v>12</v>
      </c>
      <c r="B53" t="s">
        <v>30</v>
      </c>
      <c r="C53" s="8">
        <v>1</v>
      </c>
      <c r="D53" t="s">
        <v>31</v>
      </c>
      <c r="E53" s="14" t="s">
        <v>67</v>
      </c>
      <c r="F53" s="8">
        <v>0</v>
      </c>
      <c r="G53" s="8">
        <v>0</v>
      </c>
      <c r="H53" s="8">
        <f>(C53*F53)</f>
        <v>0</v>
      </c>
      <c r="I53" s="8">
        <f>(C53*G53)</f>
        <v>0</v>
      </c>
    </row>
    <row r="54" spans="3:9" ht="10.5">
      <c r="C54" s="8"/>
      <c r="F54" s="8"/>
      <c r="G54" s="8"/>
      <c r="H54" s="8"/>
      <c r="I54" s="8"/>
    </row>
    <row r="55" spans="3:9" ht="10.5">
      <c r="C55" s="8"/>
      <c r="E55" s="14" t="s">
        <v>68</v>
      </c>
      <c r="F55" s="8"/>
      <c r="G55" s="8"/>
      <c r="H55" s="8"/>
      <c r="I55" s="8"/>
    </row>
    <row r="56" spans="3:9" ht="10.5">
      <c r="C56" s="8"/>
      <c r="E56" s="14" t="s">
        <v>69</v>
      </c>
      <c r="F56" s="8"/>
      <c r="G56" s="8"/>
      <c r="H56" s="8"/>
      <c r="I56" s="8"/>
    </row>
    <row r="57" spans="3:9" ht="10.5">
      <c r="C57" s="8"/>
      <c r="E57" s="14" t="s">
        <v>70</v>
      </c>
      <c r="F57" s="8"/>
      <c r="G57" s="8"/>
      <c r="H57" s="8"/>
      <c r="I57" s="8"/>
    </row>
    <row r="58" spans="1:9" ht="10.5">
      <c r="A58">
        <v>13</v>
      </c>
      <c r="B58" t="s">
        <v>30</v>
      </c>
      <c r="C58" s="8">
        <v>1</v>
      </c>
      <c r="D58" t="s">
        <v>31</v>
      </c>
      <c r="E58" s="14" t="s">
        <v>71</v>
      </c>
      <c r="F58" s="8">
        <v>0</v>
      </c>
      <c r="G58" s="8">
        <v>0</v>
      </c>
      <c r="H58" s="8">
        <f>(C58*F58)</f>
        <v>0</v>
      </c>
      <c r="I58" s="8">
        <f>(C58*G58)</f>
        <v>0</v>
      </c>
    </row>
    <row r="59" spans="3:9" ht="10.5">
      <c r="C59" s="8"/>
      <c r="F59" s="8"/>
      <c r="G59" s="8"/>
      <c r="H59" s="8"/>
      <c r="I59" s="8"/>
    </row>
    <row r="60" spans="3:9" ht="10.5">
      <c r="C60" s="8"/>
      <c r="E60" s="14" t="s">
        <v>72</v>
      </c>
      <c r="F60" s="8"/>
      <c r="G60" s="8"/>
      <c r="H60" s="8"/>
      <c r="I60" s="8"/>
    </row>
    <row r="61" spans="1:9" ht="10.5">
      <c r="A61">
        <v>14</v>
      </c>
      <c r="B61" t="s">
        <v>30</v>
      </c>
      <c r="C61" s="8">
        <v>1</v>
      </c>
      <c r="D61" t="s">
        <v>73</v>
      </c>
      <c r="F61" s="8">
        <v>0</v>
      </c>
      <c r="G61" s="8">
        <v>0</v>
      </c>
      <c r="H61" s="8">
        <f>(C61*F61)</f>
        <v>0</v>
      </c>
      <c r="I61" s="8">
        <f>(C61*G61)</f>
        <v>0</v>
      </c>
    </row>
    <row r="62" spans="3:9" ht="10.5">
      <c r="C62" s="8"/>
      <c r="F62" s="8"/>
      <c r="G62" s="8"/>
      <c r="H62" s="8"/>
      <c r="I62" s="8"/>
    </row>
    <row r="63" spans="3:9" ht="10.5">
      <c r="C63" s="8"/>
      <c r="E63" s="14" t="s">
        <v>74</v>
      </c>
      <c r="F63" s="8"/>
      <c r="G63" s="8"/>
      <c r="H63" s="8"/>
      <c r="I63" s="8"/>
    </row>
    <row r="64" spans="1:9" ht="10.5">
      <c r="A64">
        <v>15</v>
      </c>
      <c r="B64" t="s">
        <v>75</v>
      </c>
      <c r="C64" s="8">
        <v>28</v>
      </c>
      <c r="D64" t="s">
        <v>31</v>
      </c>
      <c r="E64" s="14" t="s">
        <v>76</v>
      </c>
      <c r="F64" s="8">
        <v>0</v>
      </c>
      <c r="G64" s="8">
        <v>0</v>
      </c>
      <c r="H64" s="8">
        <f>(C64*F64)</f>
        <v>0</v>
      </c>
      <c r="I64" s="8">
        <f>(C64*G64)</f>
        <v>0</v>
      </c>
    </row>
    <row r="65" spans="3:9" ht="10.5">
      <c r="C65" s="8"/>
      <c r="F65" s="8"/>
      <c r="G65" s="8"/>
      <c r="H65" s="8"/>
      <c r="I65" s="8"/>
    </row>
    <row r="66" spans="3:9" ht="10.5">
      <c r="C66" s="8"/>
      <c r="E66" s="14" t="s">
        <v>77</v>
      </c>
      <c r="F66" s="8"/>
      <c r="G66" s="8"/>
      <c r="H66" s="8"/>
      <c r="I66" s="8"/>
    </row>
    <row r="67" spans="1:9" ht="10.5">
      <c r="A67">
        <v>16</v>
      </c>
      <c r="B67" t="s">
        <v>30</v>
      </c>
      <c r="C67" s="8">
        <v>1</v>
      </c>
      <c r="D67" t="s">
        <v>73</v>
      </c>
      <c r="F67" s="8">
        <v>0</v>
      </c>
      <c r="G67" s="8">
        <v>0</v>
      </c>
      <c r="H67" s="8">
        <f>(C67*F67)</f>
        <v>0</v>
      </c>
      <c r="I67" s="8">
        <f>(C67*G67)</f>
        <v>0</v>
      </c>
    </row>
    <row r="68" spans="3:9" ht="10.5">
      <c r="C68" s="8"/>
      <c r="F68" s="8"/>
      <c r="G68" s="8"/>
      <c r="H68" s="8"/>
      <c r="I68" s="8"/>
    </row>
    <row r="69" spans="3:9" ht="10.5">
      <c r="C69" s="8"/>
      <c r="F69" s="8"/>
      <c r="G69" s="8"/>
      <c r="H69" s="8"/>
      <c r="I69" s="8"/>
    </row>
    <row r="70" spans="3:9" ht="10.5">
      <c r="C70" s="8"/>
      <c r="F70" s="8"/>
      <c r="G70" s="8"/>
      <c r="H70" s="8">
        <f>SUM(H2:H69)</f>
        <v>0</v>
      </c>
      <c r="I70" s="8">
        <f>SUM(I2:I69)</f>
        <v>0</v>
      </c>
    </row>
    <row r="71" spans="3:9" ht="10.5">
      <c r="C71" s="8"/>
      <c r="F71" s="8"/>
      <c r="G71" s="8"/>
      <c r="H71" s="8"/>
      <c r="I71" s="8"/>
    </row>
    <row r="72" spans="3:9" ht="10.5">
      <c r="C72" s="8"/>
      <c r="F72" s="8"/>
      <c r="G72" s="8"/>
      <c r="H72" s="8"/>
      <c r="I72" s="8"/>
    </row>
    <row r="73" spans="3:9" ht="10.5">
      <c r="C73" s="8"/>
      <c r="F73" s="8"/>
      <c r="G73" s="8"/>
      <c r="H73" s="8"/>
      <c r="I73" s="8"/>
    </row>
  </sheetData>
  <sheetProtection/>
  <printOptions gridLines="1" horizontalCentered="1"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1"/>
  <headerFooter alignWithMargins="0">
    <oddHeader>&amp;L&amp;F&amp;C&amp;P&amp;R&amp;A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2020-07-30T12:14:21Z</cp:lastPrinted>
  <dcterms:created xsi:type="dcterms:W3CDTF">2020-07-30T12:22:51Z</dcterms:created>
  <dcterms:modified xsi:type="dcterms:W3CDTF">2020-07-30T12:29:35Z</dcterms:modified>
  <cp:category/>
  <cp:version/>
  <cp:contentType/>
  <cp:contentStatus/>
</cp:coreProperties>
</file>