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Fürdő 5019_1_2025\"/>
    </mc:Choice>
  </mc:AlternateContent>
  <xr:revisionPtr revIDLastSave="0" documentId="13_ncr:1_{48B518FA-5183-4A59-AFDA-4D59ED2045B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8" i="1"/>
  <c r="M19" i="1"/>
  <c r="K16" i="1"/>
  <c r="K17" i="1"/>
  <c r="K18" i="1"/>
  <c r="K19" i="1"/>
  <c r="I16" i="1"/>
  <c r="I17" i="1"/>
  <c r="I18" i="1"/>
  <c r="I19" i="1"/>
  <c r="G12" i="1"/>
  <c r="G13" i="1"/>
  <c r="G14" i="1"/>
  <c r="G15" i="1"/>
  <c r="G16" i="1"/>
  <c r="G17" i="1"/>
  <c r="G18" i="1"/>
  <c r="G19" i="1"/>
  <c r="I11" i="1" l="1"/>
  <c r="M11" i="1" s="1"/>
  <c r="I12" i="1"/>
  <c r="M12" i="1" s="1"/>
  <c r="I13" i="1"/>
  <c r="M13" i="1" s="1"/>
  <c r="I14" i="1"/>
  <c r="M14" i="1" s="1"/>
  <c r="I15" i="1"/>
  <c r="M15" i="1" s="1"/>
  <c r="M16" i="1"/>
  <c r="I10" i="1"/>
  <c r="M10" i="1" s="1"/>
  <c r="K13" i="1"/>
  <c r="K14" i="1"/>
  <c r="K15" i="1"/>
  <c r="K12" i="1"/>
  <c r="G11" i="1"/>
  <c r="K11" i="1" s="1"/>
  <c r="G10" i="1"/>
  <c r="G23" i="1" l="1"/>
  <c r="G22" i="1"/>
  <c r="K10" i="1"/>
  <c r="G24" i="1" l="1"/>
  <c r="G25" i="1" s="1"/>
  <c r="G26" i="1"/>
</calcChain>
</file>

<file path=xl/sharedStrings.xml><?xml version="1.0" encoding="utf-8"?>
<sst xmlns="http://schemas.openxmlformats.org/spreadsheetml/2006/main" count="56" uniqueCount="45">
  <si>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</si>
  <si>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</si>
  <si>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</si>
  <si>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</si>
  <si>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</si>
  <si>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</si>
  <si>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</si>
  <si>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Megjegyzés:</t>
  </si>
  <si>
    <t>1.</t>
  </si>
  <si>
    <t>Ft</t>
  </si>
  <si>
    <t>%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</si>
  <si>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</si>
  <si>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</si>
  <si>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</si>
  <si>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</si>
  <si>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</si>
  <si>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</si>
  <si>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</si>
  <si>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</si>
  <si>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</si>
  <si>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db</t>
  </si>
  <si>
    <t>fm</t>
  </si>
  <si>
    <t>díj nettó egységár</t>
  </si>
  <si>
    <t>anyag nettó ár</t>
  </si>
  <si>
    <t>anyag nettó egységár</t>
  </si>
  <si>
    <t>anyag
ÁFA</t>
  </si>
  <si>
    <t>anyag bruttó ár</t>
  </si>
  <si>
    <t>díj
ÁFA</t>
  </si>
  <si>
    <t>díj bruttó ár</t>
  </si>
  <si>
    <t>díj
nettó ár</t>
  </si>
  <si>
    <t>munkadíj nettó:</t>
  </si>
  <si>
    <t>anyagár nettó:</t>
  </si>
  <si>
    <t>össz nettóár:</t>
  </si>
  <si>
    <t>ÁFA-27_%</t>
  </si>
  <si>
    <t>Mindösszesen bruttó ár:</t>
  </si>
  <si>
    <t>84x210 stadúr ajtó</t>
  </si>
  <si>
    <t>98x210 stadúr ajtó</t>
  </si>
  <si>
    <t>87x210 stadúr ajtó</t>
  </si>
  <si>
    <t>86x210 stadúr ajtó</t>
  </si>
  <si>
    <t>97x210 stadúr ajtó</t>
  </si>
  <si>
    <t>74x210 stadúr ajtó</t>
  </si>
  <si>
    <t>96x210 stadúr ajtó</t>
  </si>
  <si>
    <t>Toktoldó (20mm) 6 fm.</t>
  </si>
  <si>
    <t>Toktoldó (36mm) 6 fm.</t>
  </si>
  <si>
    <t>beltéri ajtók adatlap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</si>
</sst>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2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 shrinkToFit="1"/>
    </xf>
    <xf numFmtId="165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 shrinkToFit="1"/>
    </xf>
    <xf numFmtId="165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165" fontId="5" fillId="5" borderId="2" xfId="1" applyNumberFormat="1" applyFont="1" applyFill="1" applyBorder="1" applyAlignment="1" applyProtection="1">
      <alignment horizontal="center" vertical="center" shrinkToFit="1"/>
    </xf>
    <xf numFmtId="165" fontId="5" fillId="5" borderId="4" xfId="1" applyNumberFormat="1" applyFont="1" applyFill="1" applyBorder="1" applyAlignment="1" applyProtection="1">
      <alignment horizontal="center" vertical="center" shrinkToFit="1"/>
    </xf>
    <xf numFmtId="165" fontId="7" fillId="5" borderId="2" xfId="1" applyNumberFormat="1" applyFont="1" applyFill="1" applyBorder="1" applyAlignment="1" applyProtection="1">
      <alignment horizontal="center" vertical="center" shrinkToFit="1"/>
    </xf>
    <xf numFmtId="165" fontId="7" fillId="5" borderId="4" xfId="1" applyNumberFormat="1" applyFont="1" applyFill="1" applyBorder="1" applyAlignment="1" applyProtection="1">
      <alignment horizontal="center" vertical="center" shrinkToFit="1"/>
    </xf>
    <xf numFmtId="0" fontId="14" fillId="5" borderId="2" xfId="0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1" fillId="2" borderId="0" xfId="0" applyFont="1" applyFill="1" applyAlignment="1" applyProtection="1">
      <alignment horizontal="center" vertical="center" wrapText="1"/>
      <protection locked="0"/>
    </xf>
  </cellXfs>
  <cellStyles count="3">
    <cellStyle name="Ezre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Normal="100" workbookViewId="0">
      <selection activeCell="A3" sqref="A3"/>
    </sheetView>
  </sheetViews>
  <sheetFormatPr defaultColWidth="8.85546875" defaultRowHeight="14.25" x14ac:dyDescent="0.2"/>
  <cols>
    <col min="1" max="1" width="9.140625" style="20" customWidth="1"/>
    <col min="2" max="2" width="11.85546875" style="20" customWidth="1"/>
    <col min="3" max="3" width="56.28515625" style="20" customWidth="1"/>
    <col min="4" max="6" width="11.7109375" style="20" customWidth="1"/>
    <col min="7" max="7" width="13.85546875" style="20" customWidth="1"/>
    <col min="8" max="8" width="11.7109375" style="20" customWidth="1"/>
    <col min="9" max="9" width="13.85546875" style="20" customWidth="1"/>
    <col min="10" max="10" width="7.140625" style="20" customWidth="1"/>
    <col min="11" max="11" width="10" style="20" customWidth="1"/>
    <col min="12" max="12" width="7.140625" style="20" customWidth="1"/>
    <col min="13" max="13" width="9.85546875" style="20" customWidth="1"/>
    <col min="14" max="16384" width="8.85546875" style="20"/>
  </cols>
  <sheetData>
    <row r="1" spans="1:13" s="1" customFormat="1" ht="15" x14ac:dyDescent="0.25">
      <c r="A1" s="1" t="s">
        <v>0</v>
      </c>
      <c r="B1" s="2"/>
      <c r="C1" s="2"/>
    </row>
    <row r="2" spans="1:13" s="1" customFormat="1" ht="18" x14ac:dyDescent="0.2">
      <c r="A2" s="29" t="s">
        <v>44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9.9499999999999993" customHeight="1" x14ac:dyDescent="0.2"/>
    <row r="4" spans="1:13" s="1" customFormat="1" ht="25.5" customHeight="1" x14ac:dyDescent="0.2">
      <c r="A4" s="28" t="s">
        <v>1</v>
      </c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s="1" customFormat="1" ht="8.25" customHeight="1" x14ac:dyDescent="0.2"/>
    <row r="6" spans="1:13" s="4" customFormat="1" ht="4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24</v>
      </c>
      <c r="G6" s="3" t="s">
        <v>23</v>
      </c>
      <c r="H6" s="3" t="s">
        <v>22</v>
      </c>
      <c r="I6" s="3" t="s">
        <v>29</v>
      </c>
      <c r="J6" s="3" t="s">
        <v>25</v>
      </c>
      <c r="K6" s="3" t="s">
        <v>26</v>
      </c>
      <c r="L6" s="3" t="s">
        <v>27</v>
      </c>
      <c r="M6" s="3" t="s">
        <v>28</v>
      </c>
    </row>
    <row r="7" spans="1:13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9"/>
      <c r="J7" s="9"/>
      <c r="K7" s="10"/>
      <c r="L7" s="9"/>
      <c r="M7" s="10"/>
    </row>
    <row r="8" spans="1:13" s="1" customFormat="1" ht="18.75" x14ac:dyDescent="0.3">
      <c r="A8" s="11"/>
      <c r="B8" s="12"/>
      <c r="C8" s="13"/>
      <c r="D8" s="14"/>
      <c r="E8" s="14"/>
      <c r="F8" s="15" t="s">
        <v>9</v>
      </c>
      <c r="G8" s="15"/>
      <c r="H8" s="15" t="s">
        <v>9</v>
      </c>
      <c r="I8" s="15"/>
      <c r="J8" s="15" t="s">
        <v>10</v>
      </c>
      <c r="K8" s="15"/>
      <c r="L8" s="15" t="s">
        <v>10</v>
      </c>
      <c r="M8" s="15"/>
    </row>
    <row r="9" spans="1:13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9"/>
      <c r="J9" s="9"/>
      <c r="K9" s="10"/>
      <c r="L9" s="9"/>
      <c r="M9" s="10"/>
    </row>
    <row r="10" spans="1:13" s="21" customFormat="1" ht="16.5" customHeight="1" x14ac:dyDescent="0.25">
      <c r="A10" s="24" t="s">
        <v>8</v>
      </c>
      <c r="B10" s="23"/>
      <c r="C10" s="39" t="s">
        <v>35</v>
      </c>
      <c r="D10" s="16">
        <v>1</v>
      </c>
      <c r="E10" s="16" t="s">
        <v>20</v>
      </c>
      <c r="F10" s="18"/>
      <c r="G10" s="17">
        <f>D10*F10</f>
        <v>0</v>
      </c>
      <c r="H10" s="18"/>
      <c r="I10" s="17">
        <f>D10*H10</f>
        <v>0</v>
      </c>
      <c r="J10" s="25">
        <v>0.27</v>
      </c>
      <c r="K10" s="17">
        <f>G10*(1+J10)</f>
        <v>0</v>
      </c>
      <c r="L10" s="25">
        <v>0.27</v>
      </c>
      <c r="M10" s="17">
        <f>I10*(1+L10)</f>
        <v>0</v>
      </c>
    </row>
    <row r="11" spans="1:13" s="21" customFormat="1" ht="16.5" customHeight="1" x14ac:dyDescent="0.25">
      <c r="A11" s="24" t="s">
        <v>11</v>
      </c>
      <c r="B11" s="23"/>
      <c r="C11" s="40" t="s">
        <v>36</v>
      </c>
      <c r="D11" s="16">
        <v>1</v>
      </c>
      <c r="E11" s="16" t="s">
        <v>20</v>
      </c>
      <c r="F11" s="18"/>
      <c r="G11" s="17">
        <f>D11*F11</f>
        <v>0</v>
      </c>
      <c r="H11" s="18"/>
      <c r="I11" s="17">
        <f t="shared" ref="I11:I19" si="0">D11*H11</f>
        <v>0</v>
      </c>
      <c r="J11" s="25">
        <v>0.27</v>
      </c>
      <c r="K11" s="17">
        <f>G11*1.27</f>
        <v>0</v>
      </c>
      <c r="L11" s="25">
        <v>0.27</v>
      </c>
      <c r="M11" s="17">
        <f>I11*1.27</f>
        <v>0</v>
      </c>
    </row>
    <row r="12" spans="1:13" s="21" customFormat="1" ht="16.5" customHeight="1" x14ac:dyDescent="0.25">
      <c r="A12" s="24" t="s">
        <v>12</v>
      </c>
      <c r="B12" s="23"/>
      <c r="C12" s="40" t="s">
        <v>37</v>
      </c>
      <c r="D12" s="16">
        <v>1</v>
      </c>
      <c r="E12" s="16" t="s">
        <v>20</v>
      </c>
      <c r="F12" s="18"/>
      <c r="G12" s="17">
        <f t="shared" ref="G12:G19" si="1">D12*F12</f>
        <v>0</v>
      </c>
      <c r="H12" s="18"/>
      <c r="I12" s="17">
        <f t="shared" si="0"/>
        <v>0</v>
      </c>
      <c r="J12" s="25">
        <v>0.27</v>
      </c>
      <c r="K12" s="17">
        <f t="shared" ref="K12:K19" si="2">G12*1.27</f>
        <v>0</v>
      </c>
      <c r="L12" s="25">
        <v>0.27</v>
      </c>
      <c r="M12" s="17">
        <f t="shared" ref="M12:M19" si="3">I12*1.27</f>
        <v>0</v>
      </c>
    </row>
    <row r="13" spans="1:13" s="21" customFormat="1" ht="16.5" customHeight="1" x14ac:dyDescent="0.25">
      <c r="A13" s="24" t="s">
        <v>13</v>
      </c>
      <c r="B13" s="23"/>
      <c r="C13" s="40" t="s">
        <v>38</v>
      </c>
      <c r="D13" s="16">
        <v>1</v>
      </c>
      <c r="E13" s="16" t="s">
        <v>20</v>
      </c>
      <c r="F13" s="18"/>
      <c r="G13" s="17">
        <f t="shared" si="1"/>
        <v>0</v>
      </c>
      <c r="H13" s="18"/>
      <c r="I13" s="17">
        <f t="shared" si="0"/>
        <v>0</v>
      </c>
      <c r="J13" s="25">
        <v>0.27</v>
      </c>
      <c r="K13" s="17">
        <f t="shared" si="2"/>
        <v>0</v>
      </c>
      <c r="L13" s="25">
        <v>0.27</v>
      </c>
      <c r="M13" s="17">
        <f t="shared" si="3"/>
        <v>0</v>
      </c>
    </row>
    <row r="14" spans="1:13" s="21" customFormat="1" ht="16.5" customHeight="1" x14ac:dyDescent="0.25">
      <c r="A14" s="24" t="s">
        <v>14</v>
      </c>
      <c r="B14" s="23"/>
      <c r="C14" s="40" t="s">
        <v>39</v>
      </c>
      <c r="D14" s="16">
        <v>1</v>
      </c>
      <c r="E14" s="16" t="s">
        <v>20</v>
      </c>
      <c r="F14" s="18"/>
      <c r="G14" s="17">
        <f t="shared" si="1"/>
        <v>0</v>
      </c>
      <c r="H14" s="18"/>
      <c r="I14" s="17">
        <f t="shared" si="0"/>
        <v>0</v>
      </c>
      <c r="J14" s="25">
        <v>0.27</v>
      </c>
      <c r="K14" s="17">
        <f t="shared" si="2"/>
        <v>0</v>
      </c>
      <c r="L14" s="25">
        <v>0.27</v>
      </c>
      <c r="M14" s="17">
        <f t="shared" si="3"/>
        <v>0</v>
      </c>
    </row>
    <row r="15" spans="1:13" s="21" customFormat="1" ht="16.5" customHeight="1" x14ac:dyDescent="0.25">
      <c r="A15" s="24" t="s">
        <v>15</v>
      </c>
      <c r="B15" s="23"/>
      <c r="C15" s="40" t="s">
        <v>36</v>
      </c>
      <c r="D15" s="16">
        <v>1</v>
      </c>
      <c r="E15" s="16" t="s">
        <v>20</v>
      </c>
      <c r="F15" s="18"/>
      <c r="G15" s="17">
        <f t="shared" si="1"/>
        <v>0</v>
      </c>
      <c r="H15" s="18"/>
      <c r="I15" s="17">
        <f t="shared" si="0"/>
        <v>0</v>
      </c>
      <c r="J15" s="25">
        <v>0.27</v>
      </c>
      <c r="K15" s="17">
        <f t="shared" si="2"/>
        <v>0</v>
      </c>
      <c r="L15" s="25">
        <v>0.27</v>
      </c>
      <c r="M15" s="17">
        <f t="shared" si="3"/>
        <v>0</v>
      </c>
    </row>
    <row r="16" spans="1:13" s="21" customFormat="1" ht="16.5" customHeight="1" x14ac:dyDescent="0.25">
      <c r="A16" s="24" t="s">
        <v>16</v>
      </c>
      <c r="B16" s="23"/>
      <c r="C16" s="40" t="s">
        <v>40</v>
      </c>
      <c r="D16" s="16">
        <v>2</v>
      </c>
      <c r="E16" s="16" t="s">
        <v>20</v>
      </c>
      <c r="F16" s="18"/>
      <c r="G16" s="17">
        <f t="shared" si="1"/>
        <v>0</v>
      </c>
      <c r="H16" s="18"/>
      <c r="I16" s="17">
        <f t="shared" si="0"/>
        <v>0</v>
      </c>
      <c r="J16" s="25">
        <v>0.27</v>
      </c>
      <c r="K16" s="17">
        <f t="shared" si="2"/>
        <v>0</v>
      </c>
      <c r="L16" s="25">
        <v>0.27</v>
      </c>
      <c r="M16" s="17">
        <f t="shared" si="3"/>
        <v>0</v>
      </c>
    </row>
    <row r="17" spans="1:13" s="21" customFormat="1" ht="16.5" customHeight="1" x14ac:dyDescent="0.25">
      <c r="A17" s="24" t="s">
        <v>17</v>
      </c>
      <c r="B17" s="23"/>
      <c r="C17" s="40" t="s">
        <v>41</v>
      </c>
      <c r="D17" s="16">
        <v>1</v>
      </c>
      <c r="E17" s="16" t="s">
        <v>20</v>
      </c>
      <c r="F17" s="18"/>
      <c r="G17" s="17">
        <f t="shared" si="1"/>
        <v>0</v>
      </c>
      <c r="H17" s="18"/>
      <c r="I17" s="17">
        <f t="shared" si="0"/>
        <v>0</v>
      </c>
      <c r="J17" s="25">
        <v>0.27</v>
      </c>
      <c r="K17" s="17">
        <f t="shared" si="2"/>
        <v>0</v>
      </c>
      <c r="L17" s="25">
        <v>0.27</v>
      </c>
      <c r="M17" s="17">
        <f t="shared" si="3"/>
        <v>0</v>
      </c>
    </row>
    <row r="18" spans="1:13" s="21" customFormat="1" ht="16.5" customHeight="1" x14ac:dyDescent="0.25">
      <c r="A18" s="24" t="s">
        <v>18</v>
      </c>
      <c r="B18" s="23"/>
      <c r="C18" s="40" t="s">
        <v>42</v>
      </c>
      <c r="D18" s="16">
        <v>6</v>
      </c>
      <c r="E18" s="16" t="s">
        <v>21</v>
      </c>
      <c r="F18" s="18"/>
      <c r="G18" s="17">
        <f t="shared" si="1"/>
        <v>0</v>
      </c>
      <c r="H18" s="18"/>
      <c r="I18" s="17">
        <f t="shared" si="0"/>
        <v>0</v>
      </c>
      <c r="J18" s="25">
        <v>0.27</v>
      </c>
      <c r="K18" s="17">
        <f t="shared" si="2"/>
        <v>0</v>
      </c>
      <c r="L18" s="25">
        <v>0.27</v>
      </c>
      <c r="M18" s="17">
        <f t="shared" si="3"/>
        <v>0</v>
      </c>
    </row>
    <row r="19" spans="1:13" s="21" customFormat="1" ht="16.5" customHeight="1" x14ac:dyDescent="0.25">
      <c r="A19" s="24" t="s">
        <v>19</v>
      </c>
      <c r="B19" s="22"/>
      <c r="C19" s="40" t="s">
        <v>43</v>
      </c>
      <c r="D19" s="16">
        <v>6</v>
      </c>
      <c r="E19" s="16" t="s">
        <v>21</v>
      </c>
      <c r="F19" s="18"/>
      <c r="G19" s="17">
        <f t="shared" si="1"/>
        <v>0</v>
      </c>
      <c r="H19" s="18"/>
      <c r="I19" s="17">
        <f t="shared" si="0"/>
        <v>0</v>
      </c>
      <c r="J19" s="25">
        <v>0.27</v>
      </c>
      <c r="K19" s="17">
        <f t="shared" si="2"/>
        <v>0</v>
      </c>
      <c r="L19" s="25">
        <v>0.27</v>
      </c>
      <c r="M19" s="17">
        <f t="shared" si="3"/>
        <v>0</v>
      </c>
    </row>
    <row r="20" spans="1:13" s="1" customFormat="1" ht="6.75" customHeight="1" x14ac:dyDescent="0.2">
      <c r="A20" s="5"/>
      <c r="B20" s="6"/>
      <c r="C20" s="7"/>
      <c r="D20" s="8"/>
      <c r="E20" s="8"/>
      <c r="F20" s="9"/>
      <c r="G20" s="9"/>
      <c r="H20" s="9"/>
      <c r="I20" s="9"/>
      <c r="J20" s="9"/>
      <c r="K20" s="10"/>
      <c r="L20" s="9"/>
      <c r="M20" s="10"/>
    </row>
    <row r="21" spans="1:13" s="1" customFormat="1" ht="6.75" customHeight="1" x14ac:dyDescent="0.2">
      <c r="A21" s="31"/>
      <c r="B21" s="31"/>
      <c r="C21" s="32"/>
      <c r="D21" s="8"/>
      <c r="E21" s="8"/>
      <c r="F21" s="9"/>
      <c r="G21" s="9"/>
      <c r="H21" s="9"/>
      <c r="I21" s="9"/>
      <c r="J21" s="9"/>
      <c r="K21" s="10"/>
      <c r="L21" s="9"/>
      <c r="M21" s="10"/>
    </row>
    <row r="22" spans="1:13" s="1" customFormat="1" ht="15.75" customHeight="1" x14ac:dyDescent="0.2">
      <c r="A22" s="31"/>
      <c r="B22" s="31"/>
      <c r="C22" s="32"/>
      <c r="D22" s="37" t="s">
        <v>30</v>
      </c>
      <c r="E22" s="38"/>
      <c r="F22" s="38"/>
      <c r="G22" s="35">
        <f>SUM(I10:I20)</f>
        <v>0</v>
      </c>
      <c r="H22" s="36"/>
    </row>
    <row r="23" spans="1:13" s="1" customFormat="1" ht="15.75" customHeight="1" x14ac:dyDescent="0.2">
      <c r="A23" s="31"/>
      <c r="B23" s="31"/>
      <c r="C23" s="32"/>
      <c r="D23" s="37" t="s">
        <v>31</v>
      </c>
      <c r="E23" s="38"/>
      <c r="F23" s="38"/>
      <c r="G23" s="35">
        <f>SUM(G10:G20)</f>
        <v>0</v>
      </c>
      <c r="H23" s="36"/>
    </row>
    <row r="24" spans="1:13" s="1" customFormat="1" ht="15.75" customHeight="1" x14ac:dyDescent="0.2">
      <c r="A24" s="31"/>
      <c r="B24" s="31"/>
      <c r="C24" s="32"/>
      <c r="D24" s="37" t="s">
        <v>32</v>
      </c>
      <c r="E24" s="38"/>
      <c r="F24" s="38"/>
      <c r="G24" s="35">
        <f>SUM(G22:G23)</f>
        <v>0</v>
      </c>
      <c r="H24" s="36"/>
    </row>
    <row r="25" spans="1:13" s="1" customFormat="1" ht="15.75" customHeight="1" x14ac:dyDescent="0.2">
      <c r="A25" s="31"/>
      <c r="B25" s="31"/>
      <c r="C25" s="32"/>
      <c r="D25" s="37" t="s">
        <v>33</v>
      </c>
      <c r="E25" s="38"/>
      <c r="F25" s="38"/>
      <c r="G25" s="35">
        <f>G24*0.27</f>
        <v>0</v>
      </c>
      <c r="H25" s="36"/>
    </row>
    <row r="26" spans="1:13" s="1" customFormat="1" ht="15.75" customHeight="1" x14ac:dyDescent="0.2">
      <c r="A26" s="19"/>
      <c r="B26" s="19"/>
      <c r="D26" s="26" t="s">
        <v>34</v>
      </c>
      <c r="E26" s="27"/>
      <c r="F26" s="27"/>
      <c r="G26" s="33">
        <f>SUM(G25,G24)</f>
        <v>0</v>
      </c>
      <c r="H26" s="34"/>
    </row>
    <row r="27" spans="1:13" ht="8.4499999999999993" customHeight="1" x14ac:dyDescent="0.2"/>
    <row r="28" spans="1:13" x14ac:dyDescent="0.2">
      <c r="A28" s="21" t="s">
        <v>7</v>
      </c>
      <c r="B28" s="21"/>
      <c r="C28" s="21"/>
      <c r="D28" s="21"/>
      <c r="E28" s="21"/>
    </row>
    <row r="29" spans="1:13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3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</sheetData>
  <sheetProtection algorithmName="SHA-512" hashValue="grKrVcxjn4VJlqoQmYq4zqERW9Cd6a9tNsSdLuibIEFtlpsTjFGRiobMK3owLEV/6HUwgSaNFaVtmuPaBMpgtQ==" saltValue="5Da4ebADZ1YTn/8TnpdG7Q==" spinCount="100000" sheet="1" sort="0" autoFilter="0"/>
  <mergeCells count="14">
    <mergeCell ref="A29:M33"/>
    <mergeCell ref="D26:F26"/>
    <mergeCell ref="A4:B4"/>
    <mergeCell ref="D22:F22"/>
    <mergeCell ref="D23:F23"/>
    <mergeCell ref="D24:F24"/>
    <mergeCell ref="D25:F25"/>
    <mergeCell ref="G22:H22"/>
    <mergeCell ref="G23:H23"/>
    <mergeCell ref="G24:H24"/>
    <mergeCell ref="G25:H25"/>
    <mergeCell ref="G26:H26"/>
    <mergeCell ref="A2:M2"/>
    <mergeCell ref="C4:M4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Mihály Fábián</cp:lastModifiedBy>
  <cp:lastPrinted>2025-03-11T13:36:37Z</cp:lastPrinted>
  <dcterms:created xsi:type="dcterms:W3CDTF">2025-03-11T13:28:48Z</dcterms:created>
  <dcterms:modified xsi:type="dcterms:W3CDTF">2025-11-25T14:49:20Z</dcterms:modified>
</cp:coreProperties>
</file>